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920D0A06-8D99-4AA7-ADF9-E04B9B6D91DE}" xr6:coauthVersionLast="47" xr6:coauthVersionMax="47" xr10:uidLastSave="{00000000-0000-0000-0000-000000000000}"/>
  <bookViews>
    <workbookView xWindow="30612" yWindow="-36" windowWidth="30936" windowHeight="16896" xr2:uid="{14D68843-B931-45DE-BCDD-0BDC223435E7}"/>
  </bookViews>
  <sheets>
    <sheet name="Borden Ladner Gervais LLP" sheetId="1" r:id="rId1"/>
  </sheets>
  <externalReferences>
    <externalReference r:id="rId2"/>
  </externalReferences>
  <definedNames>
    <definedName name="_xlnm.Print_Area" localSheetId="0">'Borden Ladner Gervais LLP'!$A$1:$V$782</definedName>
    <definedName name="_xlnm.Print_Titles" localSheetId="0">'Borden Ladner Gervais LLP'!$1:$7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82" i="1" l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<sst xmlns="http://schemas.openxmlformats.org/spreadsheetml/2006/main" count="2350" uniqueCount="2103">
  <si>
    <t>CANADIAN LAWYERS LIABILITY ASSURANCE SOCIETY (CLLAS)</t>
  </si>
  <si>
    <t>Open and Closed Claims Report</t>
  </si>
  <si>
    <t>Borden Ladner Gervais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</si>
  <si>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</si>
  <si>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</si>
  <si>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</si>
  <si>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</si>
  <si>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</si>
  <si>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</si>
  <si>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</si>
  <si>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</si>
  <si>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</si>
  <si>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</si>
  <si>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</si>
  <si>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</si>
  <si>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</si>
  <si>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</si>
  <si>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</si>
  <si>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</si>
  <si>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</si>
  <si>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</si>
  <si>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</si>
  <si>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</si>
  <si>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</si>
  <si>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</si>
  <si>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</si>
  <si>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</si>
  <si>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CLLAS1988-020</t>
  </si>
  <si>
    <t>JORDAN DIMOFF</t>
  </si>
  <si>
    <t>THOMAS QUINN</t>
  </si>
  <si>
    <t>CLLAS1988-039</t>
  </si>
  <si>
    <t>GARY A. MAAVARA</t>
  </si>
  <si>
    <t>DJEDDAH PROPERTIES</t>
  </si>
  <si>
    <t>CLLAS1989-005</t>
  </si>
  <si>
    <t>THOMAS G. ANDREWS</t>
  </si>
  <si>
    <t>COLDMATTC</t>
  </si>
  <si>
    <t>CLLAS1989-013</t>
  </si>
  <si>
    <t>J.H. BERLINER</t>
  </si>
  <si>
    <t>R.J.A. WILDMAN</t>
  </si>
  <si>
    <t>CLLAS1989-019</t>
  </si>
  <si>
    <t>Richard A. Applebaum</t>
  </si>
  <si>
    <t>HYUNDAI AUTO</t>
  </si>
  <si>
    <t>CLLAS1989-038</t>
  </si>
  <si>
    <t>W.R. MIDDLETON</t>
  </si>
  <si>
    <t>HERTZ</t>
  </si>
  <si>
    <t>CLLAS1989-050</t>
  </si>
  <si>
    <t>R.W. MURRAY</t>
  </si>
  <si>
    <t>BRUCE CLARK</t>
  </si>
  <si>
    <t>CLLAS1989-052</t>
  </si>
  <si>
    <t>Mary M. Fox</t>
  </si>
  <si>
    <t>DONALD F. RIPLEY</t>
  </si>
  <si>
    <t>CLLAS1989-054</t>
  </si>
  <si>
    <t>WENDY J. EARLE</t>
  </si>
  <si>
    <t>JOHN GILGAR</t>
  </si>
  <si>
    <t>CLLAS1989-062</t>
  </si>
  <si>
    <t>Wendy Tattle</t>
  </si>
  <si>
    <t>SCOTT &amp; FRED WHITE</t>
  </si>
  <si>
    <t>CLLAS1989-063</t>
  </si>
  <si>
    <t>GORDON JAMES SHEARN</t>
  </si>
  <si>
    <t>ARCHIVAL  VENTURE</t>
  </si>
  <si>
    <t>CLLAS1989-087</t>
  </si>
  <si>
    <t>I.A. MCEWAN</t>
  </si>
  <si>
    <t>SUN PAC FOODS LTD.</t>
  </si>
  <si>
    <t>CLLAS1989-091</t>
  </si>
  <si>
    <t xml:space="preserve"> </t>
  </si>
  <si>
    <t>AMERICAN HOME</t>
  </si>
  <si>
    <t>CLLAS1990-009</t>
  </si>
  <si>
    <t>WILLIAM S. ROBERTSON</t>
  </si>
  <si>
    <t>Bank of Nova Scotia</t>
  </si>
  <si>
    <t>CLLAS1990-078</t>
  </si>
  <si>
    <t>R.LEE WOODS</t>
  </si>
  <si>
    <t>MR. &amp; MRS.PETER GOOCH</t>
  </si>
  <si>
    <t>CLLAS1990-086</t>
  </si>
  <si>
    <t>RICHARD LEE WOODS</t>
  </si>
  <si>
    <t>FEDERAL BUSINESS DEVELOPMENT BANK</t>
  </si>
  <si>
    <t>CLLAS1990-098</t>
  </si>
  <si>
    <t>Lorne H. Saltman</t>
  </si>
  <si>
    <t>686793 ONTARIO LIMITED</t>
  </si>
  <si>
    <t>CLLAS1991-004</t>
  </si>
  <si>
    <t>R. LEE WOODS</t>
  </si>
  <si>
    <t>MUNICIPAL SAVINGS &amp; LOAN CORP.</t>
  </si>
  <si>
    <t>CLLAS1991-005</t>
  </si>
  <si>
    <t>K.W. SCOTT</t>
  </si>
  <si>
    <t>AMCA INTERNATIONAL</t>
  </si>
  <si>
    <t>CLLAS1991-010</t>
  </si>
  <si>
    <t>W.PAUL MCCARTEN</t>
  </si>
  <si>
    <t>DAN BROWN</t>
  </si>
  <si>
    <t>CLLAS1991-011</t>
  </si>
  <si>
    <t>ELLIS-DON LIMITED/DOMINION BRIDGE</t>
  </si>
  <si>
    <t>CLLAS1991-023</t>
  </si>
  <si>
    <t>TRITEN CORPORATION CANADA LTD.</t>
  </si>
  <si>
    <t>CLLAS1991-025</t>
  </si>
  <si>
    <t>PRENOR TRUST</t>
  </si>
  <si>
    <t>CLLAS1991-061</t>
  </si>
  <si>
    <t>MARY MARGART FOX</t>
  </si>
  <si>
    <t>CHERE BUNTING</t>
  </si>
  <si>
    <t>CLLAS1991-067</t>
  </si>
  <si>
    <t>Michael McKelvey</t>
  </si>
  <si>
    <t>ENG HO TAN</t>
  </si>
  <si>
    <t>CLLAS1991-077</t>
  </si>
  <si>
    <t>META M. TORY</t>
  </si>
  <si>
    <t>ESTATE OF COLIN HALLAM</t>
  </si>
  <si>
    <t>CLLAS1991-105</t>
  </si>
  <si>
    <t>MARK BARUZZI</t>
  </si>
  <si>
    <t>BIO-MED SYSTEMS CORPORATION - ERIC LEHNER</t>
  </si>
  <si>
    <t>CLLAS1991-116</t>
  </si>
  <si>
    <t>Martin Sclisizzi</t>
  </si>
  <si>
    <t>CLLAS1991-150</t>
  </si>
  <si>
    <t>AMBROZIC</t>
  </si>
  <si>
    <t>CLLAS1991-151</t>
  </si>
  <si>
    <t>ALICE JANISCH</t>
  </si>
  <si>
    <t>MONEY MANAGERS INC.</t>
  </si>
  <si>
    <t>CLLAS1991-153</t>
  </si>
  <si>
    <t>STEVEN N. ICZKOVITZ</t>
  </si>
  <si>
    <t>N. ABBOTT LIMITED</t>
  </si>
  <si>
    <t>CLLAS1992-015</t>
  </si>
  <si>
    <t>JAMES D.G. DOUGLAS</t>
  </si>
  <si>
    <t>ONTARIO ELECTRICAL CONSTRUCTION COMPANY</t>
  </si>
  <si>
    <t>CLLAS1992-092</t>
  </si>
  <si>
    <t>ELLEN R. CHAIKOF</t>
  </si>
  <si>
    <t>FRANK MATIC</t>
  </si>
  <si>
    <t>CLLAS1992-093</t>
  </si>
  <si>
    <t>GEOFF MORAWETZ</t>
  </si>
  <si>
    <t>SWISS INSTRUMENTS LIMITED</t>
  </si>
  <si>
    <t>CLLAS1992-094</t>
  </si>
  <si>
    <t>MAUREEN HOUSTON</t>
  </si>
  <si>
    <t>MARY-ANNE TAYLOR</t>
  </si>
  <si>
    <t>CLLAS1992-101</t>
  </si>
  <si>
    <t>JON HUSSMAN</t>
  </si>
  <si>
    <t>CLLAS1992-122</t>
  </si>
  <si>
    <t>GARTH MANNING</t>
  </si>
  <si>
    <t>MONTREAL TRUST/Mr. &amp; Mrs. WEDLOCK</t>
  </si>
  <si>
    <t>CLLAS1992-172</t>
  </si>
  <si>
    <t>G.B. MORAWETZ</t>
  </si>
  <si>
    <t>NICHOLAS PRESS</t>
  </si>
  <si>
    <t>CLLAS1992-173</t>
  </si>
  <si>
    <t>HALIFAX INSURANCE COMPANY</t>
  </si>
  <si>
    <t>CLLAS1992-174</t>
  </si>
  <si>
    <t>BARBARA CAPPEL</t>
  </si>
  <si>
    <t>WHITBY LANDMARK DEVELOPMENT INC.</t>
  </si>
  <si>
    <t>CLLAS1992-183</t>
  </si>
  <si>
    <t>ILSA J. SHORE</t>
  </si>
  <si>
    <t>ZURICH LIFE</t>
  </si>
  <si>
    <t>CLLAS1993-005</t>
  </si>
  <si>
    <t>N.C. SAXE</t>
  </si>
  <si>
    <t>THOMAS PAYETTE</t>
  </si>
  <si>
    <t>CLLAS1993-029</t>
  </si>
  <si>
    <t>William T. Pashby</t>
  </si>
  <si>
    <t>X-L COIN-OP/THOMAS McEWEN</t>
  </si>
  <si>
    <t>CLLAS1993-039</t>
  </si>
  <si>
    <t>Murray B. Shopiro</t>
  </si>
  <si>
    <t>Barclays Bank of Canada</t>
  </si>
  <si>
    <t>CLLAS1993-077</t>
  </si>
  <si>
    <t>J.F.L. McARDLE</t>
  </si>
  <si>
    <t>ADAPTIVE MICROELECTRONICS LTD.</t>
  </si>
  <si>
    <t>CLLAS1993-078</t>
  </si>
  <si>
    <t>M.J. DERMER</t>
  </si>
  <si>
    <t>DAVID LONGARINI</t>
  </si>
  <si>
    <t>CLLAS1993-090</t>
  </si>
  <si>
    <t>DORIS L. BAUGHAN</t>
  </si>
  <si>
    <t>National Bank of Canada</t>
  </si>
  <si>
    <t>CLLAS1993-105</t>
  </si>
  <si>
    <t>Stanley P. Fienberg</t>
  </si>
  <si>
    <t>CLLAS1993-118</t>
  </si>
  <si>
    <t>CHRISTINE FOTOPOULOS</t>
  </si>
  <si>
    <t>Oleh Bych</t>
  </si>
  <si>
    <t>CLLAS1993-141</t>
  </si>
  <si>
    <t>Craig J. Hill</t>
  </si>
  <si>
    <t>National Trust/GHALI</t>
  </si>
  <si>
    <t>CLLAS1993-142</t>
  </si>
  <si>
    <t>W. Paul McCarten</t>
  </si>
  <si>
    <t>Bradley &amp; Associates Insurance Agencies Ltd.</t>
  </si>
  <si>
    <t>CLLAS1993-164</t>
  </si>
  <si>
    <t>CLLAS1994-012</t>
  </si>
  <si>
    <t>DOREEN WONG</t>
  </si>
  <si>
    <t>CLLAS1994-015</t>
  </si>
  <si>
    <t>John J. Morris</t>
  </si>
  <si>
    <t>John McNevin</t>
  </si>
  <si>
    <t>CLLAS1994-032</t>
  </si>
  <si>
    <t>IAN F. GAVAGHAN</t>
  </si>
  <si>
    <t>Haddow/Ganter</t>
  </si>
  <si>
    <t>CLLAS1994-047</t>
  </si>
  <si>
    <t>W. Douglas R Beamish</t>
  </si>
  <si>
    <t>Dan Burnham Farquharson</t>
  </si>
  <si>
    <t>CLLAS1994-050</t>
  </si>
  <si>
    <t>DAVID A.L. BRITNELL</t>
  </si>
  <si>
    <t>Don Malcolmson</t>
  </si>
  <si>
    <t>CLLAS1994-053</t>
  </si>
  <si>
    <t>John D. Marshall</t>
  </si>
  <si>
    <t>Dr. VIctor Kutcher</t>
  </si>
  <si>
    <t>CLLAS1994-079</t>
  </si>
  <si>
    <t>George SEDGWICK</t>
  </si>
  <si>
    <t>STAFFORD, HUGH</t>
  </si>
  <si>
    <t>CLLAS1994-097</t>
  </si>
  <si>
    <t>John R. Wood</t>
  </si>
  <si>
    <t>AETNA TRUST COMPANY</t>
  </si>
  <si>
    <t>CLLAS1994-134</t>
  </si>
  <si>
    <t>Scarborough Public Utilities</t>
  </si>
  <si>
    <t>CLLAS1994-158</t>
  </si>
  <si>
    <t>Lynn McGrade</t>
  </si>
  <si>
    <t>AIC Securities</t>
  </si>
  <si>
    <t>CLLAS1994-159</t>
  </si>
  <si>
    <t>Julia K. Hannaford</t>
  </si>
  <si>
    <t>Ken Butto</t>
  </si>
  <si>
    <t>CLLAS1995-003-02</t>
  </si>
  <si>
    <t>Mark Davis</t>
  </si>
  <si>
    <t>Con-Drain Company Limited et al</t>
  </si>
  <si>
    <t>CLLAS1995-023</t>
  </si>
  <si>
    <t>Ronald Foerster</t>
  </si>
  <si>
    <t>Her Majesty the Queen</t>
  </si>
  <si>
    <t>CLLAS1995-024</t>
  </si>
  <si>
    <t>Richard Applebaum</t>
  </si>
  <si>
    <t>Norfinch Construction</t>
  </si>
  <si>
    <t>CLLAS1995-046</t>
  </si>
  <si>
    <t>Evelyn Goldfarb</t>
  </si>
  <si>
    <t>Deloitte Haskins &amp; Sells</t>
  </si>
  <si>
    <t>CLLAS1995-047</t>
  </si>
  <si>
    <t>Helen Lenore Roszell</t>
  </si>
  <si>
    <t>Estate of Mary Sugars / Adrian Sugars</t>
  </si>
  <si>
    <t>CLLAS1995-072</t>
  </si>
  <si>
    <t>Charles Hanna</t>
  </si>
  <si>
    <t>CLLAS1995-122</t>
  </si>
  <si>
    <t>William A. McClelland</t>
  </si>
  <si>
    <t>Cedar-Mac Holdings Limited</t>
  </si>
  <si>
    <t>CLLAS1995-127</t>
  </si>
  <si>
    <t>Julie K. Hannaford</t>
  </si>
  <si>
    <t>James Masson</t>
  </si>
  <si>
    <t>CLLAS1996-006</t>
  </si>
  <si>
    <t>Stephen Waque</t>
  </si>
  <si>
    <t>Toronto R.V. Centre</t>
  </si>
  <si>
    <t>CLLAS1996-014</t>
  </si>
  <si>
    <t>Terrance Sweeney</t>
  </si>
  <si>
    <t>Westfair Foods Limited/Counsel James P. Taylor,QC</t>
  </si>
  <si>
    <t>CLLAS1996-021</t>
  </si>
  <si>
    <t>Douglas M. Worndl</t>
  </si>
  <si>
    <t>Birinder Singh Ahluwalia;BSA Diagnostics; Dr. Kari</t>
  </si>
  <si>
    <t>CLLAS1996-036</t>
  </si>
  <si>
    <t>JAMES SHEARN</t>
  </si>
  <si>
    <t>3D STORAGE SYSTEMS LIMITED</t>
  </si>
  <si>
    <t>CLLAS1996-044</t>
  </si>
  <si>
    <t>Richard H. Shaban</t>
  </si>
  <si>
    <t>The Guarantee Company of North Am</t>
  </si>
  <si>
    <t>CLLAS1996-062</t>
  </si>
  <si>
    <t>John D. Holding, Q.C</t>
  </si>
  <si>
    <t>Bell Helmets Inc.</t>
  </si>
  <si>
    <t>CLLAS1996-079</t>
  </si>
  <si>
    <t>Peter Turner Architect Inc. &amp; 846367 Ontario Inc.</t>
  </si>
  <si>
    <t>CLLAS1996-116</t>
  </si>
  <si>
    <t>Robert B. Pattison</t>
  </si>
  <si>
    <t>Canadian General Insurance Company</t>
  </si>
  <si>
    <t>CLLAS1997-008</t>
  </si>
  <si>
    <t>Ian J. Houston</t>
  </si>
  <si>
    <t>Conrad Griffiths</t>
  </si>
  <si>
    <t>CLLAS1997-011</t>
  </si>
  <si>
    <t>770511 Ontario Inc. (Lisbon Paving &amp; Concrete)</t>
  </si>
  <si>
    <t>CLLAS1997-024</t>
  </si>
  <si>
    <t>Ellen Macdonald</t>
  </si>
  <si>
    <t>Patricia Cervini</t>
  </si>
  <si>
    <t>CLLAS1997-030</t>
  </si>
  <si>
    <t>W. Ross Murray</t>
  </si>
  <si>
    <t>Members of Skerryvore Ratepayers Association</t>
  </si>
  <si>
    <t>CLLAS1997-056</t>
  </si>
  <si>
    <t>John K. Rodgers</t>
  </si>
  <si>
    <t>RCP Inc.</t>
  </si>
  <si>
    <t>CLLAS1997-079</t>
  </si>
  <si>
    <t>Gabrielle K. Kramer</t>
  </si>
  <si>
    <t>Martin Lapinski (Counsel: Derrick Fulton)</t>
  </si>
  <si>
    <t>CLLAS1998-004</t>
  </si>
  <si>
    <t>Paul Mingay</t>
  </si>
  <si>
    <t>Armbro Inc./Armbro Holdings Inc.</t>
  </si>
  <si>
    <t>CLLAS1998-013</t>
  </si>
  <si>
    <t>Mary Ann McCoy</t>
  </si>
  <si>
    <t>CLLAS1998-046</t>
  </si>
  <si>
    <t>Leanne E. Laughlin</t>
  </si>
  <si>
    <t>Seema Kalia</t>
  </si>
  <si>
    <t>CLLAS1998-075</t>
  </si>
  <si>
    <t>Peter D Ruby</t>
  </si>
  <si>
    <t>Peter Smyrnios &amp; Maria Mikhailovich</t>
  </si>
  <si>
    <t>CLLAS1998-083</t>
  </si>
  <si>
    <t>Paul G. Findlay</t>
  </si>
  <si>
    <t>Joel Weil</t>
  </si>
  <si>
    <t>CLLAS1998-084</t>
  </si>
  <si>
    <t>Lindsay McLaren</t>
  </si>
  <si>
    <t>CLLAS1998-090</t>
  </si>
  <si>
    <t>Mr. &amp; Mrs. Reles and son, Leonard</t>
  </si>
  <si>
    <t>CLLAS1998-116</t>
  </si>
  <si>
    <t>Ontario College of Arts &amp; Design</t>
  </si>
  <si>
    <t>CLLAS1998-135</t>
  </si>
  <si>
    <t>Melany Franklin</t>
  </si>
  <si>
    <t>Barry Spring</t>
  </si>
  <si>
    <t>CLLAS1999-005</t>
  </si>
  <si>
    <t>550 Management Inc. &amp; 1192779 Ontario Ltd.</t>
  </si>
  <si>
    <t>CLLAS1999-006</t>
  </si>
  <si>
    <t>Lou Kozak</t>
  </si>
  <si>
    <t>Flextec International Ltd.</t>
  </si>
  <si>
    <t>CLLAS1999-012</t>
  </si>
  <si>
    <t>Patrick Lincoln</t>
  </si>
  <si>
    <t>Nuala Beck &amp; Associates Inc.</t>
  </si>
  <si>
    <t>CLLAS1999-055</t>
  </si>
  <si>
    <t>Victoria Prince</t>
  </si>
  <si>
    <t>PolyGram Canada Inc.</t>
  </si>
  <si>
    <t>CLLAS1999-070</t>
  </si>
  <si>
    <t>R. Bruce Reynolds</t>
  </si>
  <si>
    <t>General Accident/Interwide Mechanical</t>
  </si>
  <si>
    <t>CLLAS1999-137</t>
  </si>
  <si>
    <t>Anne M Kendall</t>
  </si>
  <si>
    <t>Mohammed Israfil</t>
  </si>
  <si>
    <t>CLLAS1999-138</t>
  </si>
  <si>
    <t>Paul Jeffrey Pape/Scotia Mortgage Corp.</t>
  </si>
  <si>
    <t>CLLAS1999-139</t>
  </si>
  <si>
    <t>Lincoln Caylor</t>
  </si>
  <si>
    <t>W. Roert Hutcheson Sand &amp; Gravel</t>
  </si>
  <si>
    <t>CLLAS1999-140</t>
  </si>
  <si>
    <t>Hans Dickie</t>
  </si>
  <si>
    <t>LPIC/Michael Eisenstein</t>
  </si>
  <si>
    <t>CLLAS1999-141</t>
  </si>
  <si>
    <t>Emmanuel Feuerwerker</t>
  </si>
  <si>
    <t>CLLAS1999-142</t>
  </si>
  <si>
    <t>Wayne D. Barton</t>
  </si>
  <si>
    <t>Ted Hains/Hains Mkting Corp.</t>
  </si>
  <si>
    <t>CLLAS2000-034</t>
  </si>
  <si>
    <t>Salvatore Mirandola</t>
  </si>
  <si>
    <t>Guardian/Wellington &amp; Central Registry of Grad. Nu</t>
  </si>
  <si>
    <t>CLLAS2000-035</t>
  </si>
  <si>
    <t>The ABAL Corpo &amp; HARPP Industries</t>
  </si>
  <si>
    <t>CLLAS2000-036</t>
  </si>
  <si>
    <t>Ken W. Scott, Q.C.</t>
  </si>
  <si>
    <t>Inco Limited</t>
  </si>
  <si>
    <t>CLLAS2000-037</t>
  </si>
  <si>
    <t>The Manufacturers Life Insurance Company</t>
  </si>
  <si>
    <t>CLLAS2000-075</t>
  </si>
  <si>
    <t>Anne M. Kendall</t>
  </si>
  <si>
    <t>Dr. Dana Diudea</t>
  </si>
  <si>
    <t>CLLAS2000-107</t>
  </si>
  <si>
    <t>Dr. David Douglas</t>
  </si>
  <si>
    <t>CLLAS2000-109</t>
  </si>
  <si>
    <t>David Longcroft</t>
  </si>
  <si>
    <t>President Asian Enterprises/Torgan Group</t>
  </si>
  <si>
    <t>CLLAS2000-120</t>
  </si>
  <si>
    <t>Four Seasons Hotels Limited</t>
  </si>
  <si>
    <t>CLLAS2000-134</t>
  </si>
  <si>
    <t>Michael G. Massicorte</t>
  </si>
  <si>
    <t>Kurt and Bruce Schurer</t>
  </si>
  <si>
    <t>CLLAS2000-150</t>
  </si>
  <si>
    <t>Jim Elder</t>
  </si>
  <si>
    <t>Lynda Thompson</t>
  </si>
  <si>
    <t>CLLAS2000-154</t>
  </si>
  <si>
    <t>Joan Chambers</t>
  </si>
  <si>
    <t>Future Shop Ltd.</t>
  </si>
  <si>
    <t>CLLAS2001-006</t>
  </si>
  <si>
    <t>John Morris</t>
  </si>
  <si>
    <t>Dr. Nancy Olivieri</t>
  </si>
  <si>
    <t>CLLAS2001-012</t>
  </si>
  <si>
    <t>Fred Somerville</t>
  </si>
  <si>
    <t>Robin Thomas</t>
  </si>
  <si>
    <t>CLLAS2001-013</t>
  </si>
  <si>
    <t>Susan I. Dumont</t>
  </si>
  <si>
    <t>Stoney Tribal Admin/Nakoda First nation/Wesley Ban</t>
  </si>
  <si>
    <t>CLLAS2001-019</t>
  </si>
  <si>
    <t>Kevin P. Nearing</t>
  </si>
  <si>
    <t>675830 Ontario Inc.</t>
  </si>
  <si>
    <t>CLLAS2001-022</t>
  </si>
  <si>
    <t>Gabrielle Kramer</t>
  </si>
  <si>
    <t>Michael Elder</t>
  </si>
  <si>
    <t>CLLAS2001-026</t>
  </si>
  <si>
    <t>Tom Ouchterlony</t>
  </si>
  <si>
    <t>Paul Byrne, M.D.</t>
  </si>
  <si>
    <t>CLLAS2001-041</t>
  </si>
  <si>
    <t>Timothy O. Buckley</t>
  </si>
  <si>
    <t>Bowater Pulp and Paper (Cdn Pacfic Frst Products)</t>
  </si>
  <si>
    <t>CLLAS2001-056</t>
  </si>
  <si>
    <t>Shelley M Tratch</t>
  </si>
  <si>
    <t>Mustang Investments Ltd</t>
  </si>
  <si>
    <t>CLLAS2001-057</t>
  </si>
  <si>
    <t>Larry R. Sandrin</t>
  </si>
  <si>
    <t>Home Depot of Canada Inc.</t>
  </si>
  <si>
    <t>CLLAS2001-066</t>
  </si>
  <si>
    <t>Oren Samuel</t>
  </si>
  <si>
    <t>Marsh U.K. Ltd.</t>
  </si>
  <si>
    <t>CLLAS2001-068</t>
  </si>
  <si>
    <t>Patricia Wilson</t>
  </si>
  <si>
    <t>Victor Pappalardo and ALS Aero Leasing and Sales</t>
  </si>
  <si>
    <t>CLLAS2001-072</t>
  </si>
  <si>
    <t>Allan Nielsen</t>
  </si>
  <si>
    <t>Byron J. Seaman and 3557537 Canada Inc.</t>
  </si>
  <si>
    <t>CLLAS2001-090</t>
  </si>
  <si>
    <t>Gordon Zimmerman</t>
  </si>
  <si>
    <t>Quicklaw Inc.</t>
  </si>
  <si>
    <t>CLLAS2001-121</t>
  </si>
  <si>
    <t>R.Craig Steele</t>
  </si>
  <si>
    <t>Estate of Trent Bouchard</t>
  </si>
  <si>
    <t>CLLAS2001-122</t>
  </si>
  <si>
    <t>Kathy Milani</t>
  </si>
  <si>
    <t>Eugene Kush</t>
  </si>
  <si>
    <t>CLLAS2001-123</t>
  </si>
  <si>
    <t>Larissa Tkachenko</t>
  </si>
  <si>
    <t>Lily Chen (UBS - JVC Trust)</t>
  </si>
  <si>
    <t>CLLAS2001-125</t>
  </si>
  <si>
    <t>Joan Takahashi</t>
  </si>
  <si>
    <t>Dependents of Lynne Wheeler</t>
  </si>
  <si>
    <t>CLLAS2001-129</t>
  </si>
  <si>
    <t>Robert L. Love</t>
  </si>
  <si>
    <t>Zehr's Markets</t>
  </si>
  <si>
    <t>CLLAS2001-136</t>
  </si>
  <si>
    <t>R. Liam Mooney</t>
  </si>
  <si>
    <t>Applewood Holdings Inc.</t>
  </si>
  <si>
    <t>CLLAS2001-153</t>
  </si>
  <si>
    <t>Toronto Humane Society</t>
  </si>
  <si>
    <t>CLLAS2001-158</t>
  </si>
  <si>
    <t>Roger D. McConchie</t>
  </si>
  <si>
    <t>Judy Chuacosu</t>
  </si>
  <si>
    <t>CLLAS2001-159</t>
  </si>
  <si>
    <t>Bradley J. Freedman</t>
  </si>
  <si>
    <t>Willingdon Park Hospital Ltd.</t>
  </si>
  <si>
    <t>CLLAS2002-002</t>
  </si>
  <si>
    <t>Winnie Tse</t>
  </si>
  <si>
    <t>Bechtel Canada Co.</t>
  </si>
  <si>
    <t>CLLAS2002-021</t>
  </si>
  <si>
    <t>Jacques Menard</t>
  </si>
  <si>
    <t>ISI International, Inc.</t>
  </si>
  <si>
    <t>CLLAS2002-032</t>
  </si>
  <si>
    <t>Shalomette Moore - Aitia Investments Limited</t>
  </si>
  <si>
    <t>CLLAS2002-039</t>
  </si>
  <si>
    <t>Jean Blocklock</t>
  </si>
  <si>
    <t>Estate of Edna Pittman</t>
  </si>
  <si>
    <t>CLLAS2002-057</t>
  </si>
  <si>
    <t>Lisa Katz Jones</t>
  </si>
  <si>
    <t>Michael-Angelo's</t>
  </si>
  <si>
    <t>CLLAS2002-060</t>
  </si>
  <si>
    <t>Max J. Weder</t>
  </si>
  <si>
    <t>Sunrise Adoption Centre</t>
  </si>
  <si>
    <t>CLLAS2002-061</t>
  </si>
  <si>
    <t>David K. Camp</t>
  </si>
  <si>
    <t>Rivers Inlet Resort Ltd.</t>
  </si>
  <si>
    <t>CLLAS2002-077</t>
  </si>
  <si>
    <t>Various Various</t>
  </si>
  <si>
    <t>Dutch Industries - Various - Patent &amp; Trade Mark</t>
  </si>
  <si>
    <t>CLLAS2002-081</t>
  </si>
  <si>
    <t>Jeffrey Graham</t>
  </si>
  <si>
    <t>Hospital for Sick Children</t>
  </si>
  <si>
    <t>CLLAS2002-104</t>
  </si>
  <si>
    <t>Michelle L. Colley</t>
  </si>
  <si>
    <t>Royal Bank of Canada</t>
  </si>
  <si>
    <t>CLLAS2002-108</t>
  </si>
  <si>
    <t>Robert R. Shouldice</t>
  </si>
  <si>
    <t>British Columbia Hydro &amp; Power</t>
  </si>
  <si>
    <t>CLLAS2002-109</t>
  </si>
  <si>
    <t>Christine Zablocki</t>
  </si>
  <si>
    <t>Trempe/John and Donna</t>
  </si>
  <si>
    <t>CLLAS2002-111</t>
  </si>
  <si>
    <t>Vincent R.K. Orchard</t>
  </si>
  <si>
    <t>Margot Wilderdijk</t>
  </si>
  <si>
    <t>CLLAS2002-112</t>
  </si>
  <si>
    <t>Roger/Holly Howay/Pomier</t>
  </si>
  <si>
    <t>B.C. Rail Ltd.</t>
  </si>
  <si>
    <t>CLLAS2002-113</t>
  </si>
  <si>
    <t>Ian A. Webb</t>
  </si>
  <si>
    <t>Xenon Genetics Inc. (Michael Hayden)</t>
  </si>
  <si>
    <t>CLLAS2002-118</t>
  </si>
  <si>
    <t>Gordon Raman</t>
  </si>
  <si>
    <t>Insured creditors of TCT Logistics Inc.</t>
  </si>
  <si>
    <t>CLLAS2002-119</t>
  </si>
  <si>
    <t>Rosaire Houde</t>
  </si>
  <si>
    <t>Michel Arsenault</t>
  </si>
  <si>
    <t>CLLAS2002-120</t>
  </si>
  <si>
    <t>Johanne Thomas</t>
  </si>
  <si>
    <t>HSBC Investment Funds</t>
  </si>
  <si>
    <t>CLLAS2002-121</t>
  </si>
  <si>
    <t>Jacques Darche</t>
  </si>
  <si>
    <t>Maureen Walden</t>
  </si>
  <si>
    <t>CLLAS2002-122</t>
  </si>
  <si>
    <t>Richard Comptois</t>
  </si>
  <si>
    <t>Avel-Tech Inc.</t>
  </si>
  <si>
    <t>CLLAS2002-123</t>
  </si>
  <si>
    <t>Francois Rioux</t>
  </si>
  <si>
    <t>McAuley Resettlement Trust</t>
  </si>
  <si>
    <t>CLLAS2002-135</t>
  </si>
  <si>
    <t>Jean Blacklock</t>
  </si>
  <si>
    <t>King/Estate of Joyce Kathleen Carlyle</t>
  </si>
  <si>
    <t>CLLAS2002-139</t>
  </si>
  <si>
    <t>Bruce Garrow</t>
  </si>
  <si>
    <t>Lloyds of London &amp; Altach Adjusters Ltd.</t>
  </si>
  <si>
    <t>CLLAS2002-140</t>
  </si>
  <si>
    <t>Babcock &amp; Brown Aircraft Mgmt et al</t>
  </si>
  <si>
    <t>CLLAS2002-154</t>
  </si>
  <si>
    <t>Aaron A. Blumenfeld</t>
  </si>
  <si>
    <t>Administrator of the Estate of Jose Sarabando</t>
  </si>
  <si>
    <t>CLLAS2002-160</t>
  </si>
  <si>
    <t>Gary Jacob Wilson</t>
  </si>
  <si>
    <t>Christian Breukelman</t>
  </si>
  <si>
    <t>CLLAS2002-164</t>
  </si>
  <si>
    <t>Marguerite P Mooney</t>
  </si>
  <si>
    <t>Successor Corp. to Wandel &amp; Goltermann Inc.</t>
  </si>
  <si>
    <t>CLLAS2002-169</t>
  </si>
  <si>
    <t>Nancy/Derek Golding/Kurr</t>
  </si>
  <si>
    <t>Dutchik/Gilmore/Sibbald/Villeneuve</t>
  </si>
  <si>
    <t>CLLAS2002-178</t>
  </si>
  <si>
    <t>Marc Laperriere</t>
  </si>
  <si>
    <t>9072-4121 Quebec Inc.</t>
  </si>
  <si>
    <t>CLLAS2002-179</t>
  </si>
  <si>
    <t>Sean Harrington</t>
  </si>
  <si>
    <t>Sunoco Inc.</t>
  </si>
  <si>
    <t>CLLAS2002-181</t>
  </si>
  <si>
    <t>John Poetker</t>
  </si>
  <si>
    <t>High Point Energy Corp.</t>
  </si>
  <si>
    <t>CLLAS2002-190</t>
  </si>
  <si>
    <t>James Caylor</t>
  </si>
  <si>
    <t>Linda Ward</t>
  </si>
  <si>
    <t>CLLAS2002-191</t>
  </si>
  <si>
    <t>Timothy Buckley</t>
  </si>
  <si>
    <t>Pyrene Corporation-United Sales &amp; Marketing</t>
  </si>
  <si>
    <t>CLLAS2002-200</t>
  </si>
  <si>
    <t>Stephen Antle</t>
  </si>
  <si>
    <t>Geib, Peter</t>
  </si>
  <si>
    <t>CLLAS2002-200b</t>
  </si>
  <si>
    <t>Alfred L.J. Page</t>
  </si>
  <si>
    <t>CLLAS2002-201</t>
  </si>
  <si>
    <t>James Mathers</t>
  </si>
  <si>
    <t>Gordon Smith &amp; Company - Agency</t>
  </si>
  <si>
    <t>CLLAS2002-215</t>
  </si>
  <si>
    <t>Max Weder</t>
  </si>
  <si>
    <t>Pope &amp; Talbot Ltd.</t>
  </si>
  <si>
    <t>CLLAS2002-226</t>
  </si>
  <si>
    <t>Kareen A. Zimmer</t>
  </si>
  <si>
    <t>Oxford Properties Group Inc.</t>
  </si>
  <si>
    <t>CLLAS2002-227</t>
  </si>
  <si>
    <t>Maria Doerksen</t>
  </si>
  <si>
    <t>Century Services Inc.</t>
  </si>
  <si>
    <t>CLLAS2002-248</t>
  </si>
  <si>
    <t>Barry D. Chase</t>
  </si>
  <si>
    <t>Ridley Terminals</t>
  </si>
  <si>
    <t>CLLAS2002-252</t>
  </si>
  <si>
    <t>Garri Benjam Hendell</t>
  </si>
  <si>
    <t>Otis Canada</t>
  </si>
  <si>
    <t>CLLAS2002-257</t>
  </si>
  <si>
    <t>Barbara E. Smith</t>
  </si>
  <si>
    <t>Peter Geib</t>
  </si>
  <si>
    <t>CLLAS2003-004</t>
  </si>
  <si>
    <t>Viviane L. Nitting/Alex Mordo</t>
  </si>
  <si>
    <t>CLLAS2003-006</t>
  </si>
  <si>
    <t>Trevor Whiffen</t>
  </si>
  <si>
    <t>Estate of Donald J. Evans</t>
  </si>
  <si>
    <t>CLLAS2003-012</t>
  </si>
  <si>
    <t>Daco Manufacturing Ltd.</t>
  </si>
  <si>
    <t>CLLAS2003-019</t>
  </si>
  <si>
    <t>Terrance A. Sweeney</t>
  </si>
  <si>
    <t>Edwin Hyde</t>
  </si>
  <si>
    <t>CLLAS2003-037</t>
  </si>
  <si>
    <t>Ed Wenger</t>
  </si>
  <si>
    <t>CLLAS2003-040</t>
  </si>
  <si>
    <t>Timothy Sehmer</t>
  </si>
  <si>
    <t>445162 B.C. Limited</t>
  </si>
  <si>
    <t>CLLAS2003-041</t>
  </si>
  <si>
    <t>Gary Wilson</t>
  </si>
  <si>
    <t>Viviane Lolita Nitting</t>
  </si>
  <si>
    <t>CLLAS2003-044</t>
  </si>
  <si>
    <t>Benjamin Glustein</t>
  </si>
  <si>
    <t>Purchasers of Condos at Kings Landing and Bayview</t>
  </si>
  <si>
    <t>CLLAS2003-061</t>
  </si>
  <si>
    <t>John P. Petch</t>
  </si>
  <si>
    <t>Phillip A. Peterson</t>
  </si>
  <si>
    <t>CLLAS2003-073</t>
  </si>
  <si>
    <t>Dirk H. Laudan</t>
  </si>
  <si>
    <t>Insurance Corp. of British Columbia</t>
  </si>
  <si>
    <t>CLLAS2003-074</t>
  </si>
  <si>
    <t>Nigel P. Cave</t>
  </si>
  <si>
    <t>Boston Pizza Int'l</t>
  </si>
  <si>
    <t>CLLAS2003-081</t>
  </si>
  <si>
    <t>M. Scott Wilson</t>
  </si>
  <si>
    <t>Rider Resources Inc.</t>
  </si>
  <si>
    <t>CLLAS2003-097</t>
  </si>
  <si>
    <t>John Sampson</t>
  </si>
  <si>
    <t>SUN LIFE ASSURANCE COMPANY OF CANADA</t>
  </si>
  <si>
    <t>CLLAS2003-103</t>
  </si>
  <si>
    <t>John L. Sampson</t>
  </si>
  <si>
    <t>TBA</t>
  </si>
  <si>
    <t>CLLAS2003-108</t>
  </si>
  <si>
    <t>Micromill Systems Inc.</t>
  </si>
  <si>
    <t>CLLAS2003-112</t>
  </si>
  <si>
    <t>William C. Guinan</t>
  </si>
  <si>
    <t>Business Development Bank of Canada</t>
  </si>
  <si>
    <t>CLLAS2003-115</t>
  </si>
  <si>
    <t>Susan van der Hout</t>
  </si>
  <si>
    <t>Technessen Ltd./Richter &amp; Partners Inc.</t>
  </si>
  <si>
    <t>CLLAS2003-116</t>
  </si>
  <si>
    <t>Michael R. Whitt</t>
  </si>
  <si>
    <t>Redfern Enterprises Ltd.</t>
  </si>
  <si>
    <t>CLLAS2003-123</t>
  </si>
  <si>
    <t>Christine Collard</t>
  </si>
  <si>
    <t>Quality Steel Foundries Limited</t>
  </si>
  <si>
    <t>CLLAS2003-124</t>
  </si>
  <si>
    <t>Ross D. Freeman</t>
  </si>
  <si>
    <t>Attila Dogan Design &amp; Construction Ltd.</t>
  </si>
  <si>
    <t>CLLAS2003-125</t>
  </si>
  <si>
    <t>Christine J. Collard</t>
  </si>
  <si>
    <t>25924 Stichting Dienst Landbouwkundig Onderzoek</t>
  </si>
  <si>
    <t>CLLAS2003-126</t>
  </si>
  <si>
    <t>Exxon Mobil Reserach &amp; Engineering Company</t>
  </si>
  <si>
    <t>CLLAS2003-127</t>
  </si>
  <si>
    <t>Michael Marion</t>
  </si>
  <si>
    <t>Dan Wood</t>
  </si>
  <si>
    <t>CLLAS2003-128</t>
  </si>
  <si>
    <t>Fred W. T. Somerville</t>
  </si>
  <si>
    <t>Jeffrey Brookman/James C. Crawford</t>
  </si>
  <si>
    <t>CLLAS2003-132</t>
  </si>
  <si>
    <t>Noella Milne</t>
  </si>
  <si>
    <t>New Abbey Investments Inc - 11 Axis St. Condo Proj</t>
  </si>
  <si>
    <t>CLLAS2003-135</t>
  </si>
  <si>
    <t>L. Anne Kinsman</t>
  </si>
  <si>
    <t>Nortel Networks Limited</t>
  </si>
  <si>
    <t>CLLAS2003-136</t>
  </si>
  <si>
    <t>Douglas O. Smith</t>
  </si>
  <si>
    <t>City of Toronto</t>
  </si>
  <si>
    <t>CLLAS2003-156</t>
  </si>
  <si>
    <t>John L. Ircandia</t>
  </si>
  <si>
    <t>PLM Consultants Ltd</t>
  </si>
  <si>
    <t>CLLAS2003-160</t>
  </si>
  <si>
    <t>The Guarantee Company of North America</t>
  </si>
  <si>
    <t>CLLAS2003-162</t>
  </si>
  <si>
    <t>Brian C. Keith</t>
  </si>
  <si>
    <t>Guarantee Company of North America</t>
  </si>
  <si>
    <t>CLLAS2003-171</t>
  </si>
  <si>
    <t>Gabriela Ramo</t>
  </si>
  <si>
    <t>Nischal N. Rajey</t>
  </si>
  <si>
    <t>CLLAS2003-178</t>
  </si>
  <si>
    <t>Richtree Inc. et al</t>
  </si>
  <si>
    <t>CLLAS2003-183</t>
  </si>
  <si>
    <t>James W. MacLellan</t>
  </si>
  <si>
    <t>Kennedy Electric Limited</t>
  </si>
  <si>
    <t>CLLAS2003-184</t>
  </si>
  <si>
    <t>Sam Roth</t>
  </si>
  <si>
    <t>CLLAS2003-193</t>
  </si>
  <si>
    <t>Francois Morin</t>
  </si>
  <si>
    <t>Family of the Duke of Roxburghe</t>
  </si>
  <si>
    <t>CLLAS2003-194</t>
  </si>
  <si>
    <t>Fonds Scotia</t>
  </si>
  <si>
    <t>CLLAS2003-196</t>
  </si>
  <si>
    <t>Pierre Cote</t>
  </si>
  <si>
    <t>Revenue du Quebec</t>
  </si>
  <si>
    <t>CLLAS2003-203</t>
  </si>
  <si>
    <t>John S. Koh</t>
  </si>
  <si>
    <t>Maxtech Manufacturing Inc.</t>
  </si>
  <si>
    <t>CLLAS2003-217</t>
  </si>
  <si>
    <t>Robert D. Shaw</t>
  </si>
  <si>
    <t>Canadian National Railway Company</t>
  </si>
  <si>
    <t>CLLAS2003-223</t>
  </si>
  <si>
    <t>CLLAS2004-005</t>
  </si>
  <si>
    <t>D. Ross McGowan</t>
  </si>
  <si>
    <t>Chubb Insurance Company of Canada</t>
  </si>
  <si>
    <t>CLLAS2004-006</t>
  </si>
  <si>
    <t>Karen A. McHugh</t>
  </si>
  <si>
    <t>Attorney General of Canada/Human Resources Dev.</t>
  </si>
  <si>
    <t>CLLAS2004-011</t>
  </si>
  <si>
    <t>W.Douglas R. Beamish</t>
  </si>
  <si>
    <t>Mark Casse</t>
  </si>
  <si>
    <t>CLLAS2004-021</t>
  </si>
  <si>
    <t>Shannon M. Barber</t>
  </si>
  <si>
    <t>Michael Brown and 587946 B.C. Ltd et al</t>
  </si>
  <si>
    <t>CLLAS2004-022</t>
  </si>
  <si>
    <t>Tass Grivakes</t>
  </si>
  <si>
    <t>Mr/Mrs Thompson (client -RJR Macdonald)</t>
  </si>
  <si>
    <t>CLLAS2004-024</t>
  </si>
  <si>
    <t>Michael Jason Evans</t>
  </si>
  <si>
    <t>CLLAS2004-028</t>
  </si>
  <si>
    <t>Jeffrey P. Mitchell</t>
  </si>
  <si>
    <t>Anderson Tung</t>
  </si>
  <si>
    <t>CLLAS2004-030</t>
  </si>
  <si>
    <t>Jim/Lincoln Patterson/Ca</t>
  </si>
  <si>
    <t>USA and US Federal Trade Commission</t>
  </si>
  <si>
    <t>CLLAS2004-032</t>
  </si>
  <si>
    <t>W.D.T.(Bill) Carter</t>
  </si>
  <si>
    <t>CLLAS2004-062</t>
  </si>
  <si>
    <t>Chris Toal</t>
  </si>
  <si>
    <t>Ernest Balmer/Hallmark Hotels/Monarch Mgt</t>
  </si>
  <si>
    <t>CLLAS2004-063</t>
  </si>
  <si>
    <t>David Huctwith</t>
  </si>
  <si>
    <t>Hubbell Canada Investments Inc.</t>
  </si>
  <si>
    <t>CLLAS2004-079</t>
  </si>
  <si>
    <t>Denise L. Bambrough</t>
  </si>
  <si>
    <t>Steve Zathy</t>
  </si>
  <si>
    <t>CLLAS2004-080</t>
  </si>
  <si>
    <t>Loong Enterprises/Mrs. Shu Mei Yang</t>
  </si>
  <si>
    <t>CLLAS2004-081</t>
  </si>
  <si>
    <t>Daphne G. Jarvis</t>
  </si>
  <si>
    <t>Carlo Otar</t>
  </si>
  <si>
    <t>CLLAS2004-082</t>
  </si>
  <si>
    <t>Shaun Hayes/Insurance Co of B. C. (ICBC)</t>
  </si>
  <si>
    <t>CLLAS2004-083</t>
  </si>
  <si>
    <t>Kenneth Sander</t>
  </si>
  <si>
    <t>CLLAS2004-085</t>
  </si>
  <si>
    <t>Mark V. Lewis</t>
  </si>
  <si>
    <t>Firstar Investment &amp; Financial Co.</t>
  </si>
  <si>
    <t>CLLAS2004-086</t>
  </si>
  <si>
    <t>Tim Sehmer</t>
  </si>
  <si>
    <t>Marin Investments Limited</t>
  </si>
  <si>
    <t>CLLAS2004-088</t>
  </si>
  <si>
    <t>Diane Batts</t>
  </si>
  <si>
    <t>561875 BC Ltd/Prime Projects</t>
  </si>
  <si>
    <t>CLLAS2004-089</t>
  </si>
  <si>
    <t>David C. Longcroft</t>
  </si>
  <si>
    <t>AJB Investments Inc.</t>
  </si>
  <si>
    <t>CLLAS2004-090</t>
  </si>
  <si>
    <t>Marin Developments Limited</t>
  </si>
  <si>
    <t>CLLAS2004-093</t>
  </si>
  <si>
    <t>Nokia Mobile Phones</t>
  </si>
  <si>
    <t>CLLAS2004-095</t>
  </si>
  <si>
    <t>Juan Lopez</t>
  </si>
  <si>
    <t>CLLAS2004-096</t>
  </si>
  <si>
    <t>David Sturgeon</t>
  </si>
  <si>
    <t>CLLAS2004-097</t>
  </si>
  <si>
    <t>Philip Grosvenor</t>
  </si>
  <si>
    <t>CLLAS2004-098</t>
  </si>
  <si>
    <t>Oi Yi Yeung</t>
  </si>
  <si>
    <t>CLLAS2004-099</t>
  </si>
  <si>
    <t>Russell Harrison</t>
  </si>
  <si>
    <t>CLLAS2004-100</t>
  </si>
  <si>
    <t>Keith Banner</t>
  </si>
  <si>
    <t>CLLAS2004-101</t>
  </si>
  <si>
    <t>Asian Spa Therapies Inc.</t>
  </si>
  <si>
    <t>CLLAS2004-102</t>
  </si>
  <si>
    <t>Bendickson Contractors Ltd.</t>
  </si>
  <si>
    <t>CLLAS2004-103</t>
  </si>
  <si>
    <t>Akira Murakami</t>
  </si>
  <si>
    <t>CLLAS2004-118</t>
  </si>
  <si>
    <t>Michael G. Massicotte</t>
  </si>
  <si>
    <t>Joseph Frank Szabo</t>
  </si>
  <si>
    <t>CLLAS2004-126</t>
  </si>
  <si>
    <t>G. Eric Doherty</t>
  </si>
  <si>
    <t>VSM MedTech Limited</t>
  </si>
  <si>
    <t>CLLAS2004-143</t>
  </si>
  <si>
    <t>Sandra D. Lloyd</t>
  </si>
  <si>
    <t>Grosvenor Canada Limited</t>
  </si>
  <si>
    <t>CLLAS2004-146</t>
  </si>
  <si>
    <t>Michael R. Rempel</t>
  </si>
  <si>
    <t>Bio-Synergy Resources Inc.</t>
  </si>
  <si>
    <t>CLLAS2004-164</t>
  </si>
  <si>
    <t>Robert A. Kopstein</t>
  </si>
  <si>
    <t>Cypress Capital Management/Tom Dean</t>
  </si>
  <si>
    <t>CLLAS2004-165</t>
  </si>
  <si>
    <t>Gary J. Wilson</t>
  </si>
  <si>
    <t>Kenneth I. Drushka and Laura D. Wilimovsky</t>
  </si>
  <si>
    <t>CLLAS2004-168</t>
  </si>
  <si>
    <t>Michelle Dwyer</t>
  </si>
  <si>
    <t>Astrida Kankis</t>
  </si>
  <si>
    <t>CLLAS2004-169</t>
  </si>
  <si>
    <t>Tata Infotech Ltd.</t>
  </si>
  <si>
    <t>CLLAS2004-173</t>
  </si>
  <si>
    <t>Tim P. Bates</t>
  </si>
  <si>
    <t>John A. Harrison et al</t>
  </si>
  <si>
    <t>CLLAS2004-175</t>
  </si>
  <si>
    <t>D.J. Dochylo</t>
  </si>
  <si>
    <t>Hanlon Estate</t>
  </si>
  <si>
    <t>CLLAS2004-182</t>
  </si>
  <si>
    <t>Graham Walker</t>
  </si>
  <si>
    <t>O&amp;Y Properties/New West Enterprise</t>
  </si>
  <si>
    <t>CLLAS2004-188</t>
  </si>
  <si>
    <t>David Miachika</t>
  </si>
  <si>
    <t>Simon Szeto</t>
  </si>
  <si>
    <t>CLLAS2004-217</t>
  </si>
  <si>
    <t>B.C. Railway Company</t>
  </si>
  <si>
    <t>CLLAS2004-218</t>
  </si>
  <si>
    <t>Otto H. Nowak</t>
  </si>
  <si>
    <t>Ta Ming Wang</t>
  </si>
  <si>
    <t>CLLAS2005-001</t>
  </si>
  <si>
    <t>Fred Williams</t>
  </si>
  <si>
    <t>CLLAS2005-003</t>
  </si>
  <si>
    <t>Robert/Eric Russell/Dufo</t>
  </si>
  <si>
    <t>Reseau Immobilier La Capitale Inc.</t>
  </si>
  <si>
    <t>CLLAS2005-006</t>
  </si>
  <si>
    <t>Rosalind Morrow</t>
  </si>
  <si>
    <t>David Morrison</t>
  </si>
  <si>
    <t>CLLAS2005-011</t>
  </si>
  <si>
    <t>Mary Locke Macaulay</t>
  </si>
  <si>
    <t>Alexa Andree</t>
  </si>
  <si>
    <t>CLLAS2005-017</t>
  </si>
  <si>
    <t>West Fraser Timber Co. Ltd.</t>
  </si>
  <si>
    <t>CLLAS2005-033</t>
  </si>
  <si>
    <t>Donald Edwards</t>
  </si>
  <si>
    <t>Andrychuk/Arsenal Energy et al</t>
  </si>
  <si>
    <t>CLLAS2005-037</t>
  </si>
  <si>
    <t>Randall Echlin</t>
  </si>
  <si>
    <t>Dr. Steve Funk</t>
  </si>
  <si>
    <t>CLLAS2005-077</t>
  </si>
  <si>
    <t>Peter D. MacDonald</t>
  </si>
  <si>
    <t>Canadian National Railway</t>
  </si>
  <si>
    <t>CLLAS2005-078</t>
  </si>
  <si>
    <t>Holly Pommier</t>
  </si>
  <si>
    <t>Navigata Communications</t>
  </si>
  <si>
    <t>CLLAS2005-079</t>
  </si>
  <si>
    <t>Peter S. Beyak</t>
  </si>
  <si>
    <t>Larry Sugar</t>
  </si>
  <si>
    <t>CLLAS2005-082</t>
  </si>
  <si>
    <t>Ingrid Homberg</t>
  </si>
  <si>
    <t>CLLAS2005-083</t>
  </si>
  <si>
    <t>Jeffrey S. Thomas</t>
  </si>
  <si>
    <t>CSRS Ltd.</t>
  </si>
  <si>
    <t>CLLAS2005-097</t>
  </si>
  <si>
    <t>John Tobin</t>
  </si>
  <si>
    <t>Robert Turnbull Holdings Ltd.</t>
  </si>
  <si>
    <t>CLLAS2005-098</t>
  </si>
  <si>
    <t>Matt Campbell</t>
  </si>
  <si>
    <t>Former Shareholders of Brawley Cathers Ltd.</t>
  </si>
  <si>
    <t>CLLAS2005-099</t>
  </si>
  <si>
    <t>Orlando V. Da Silva</t>
  </si>
  <si>
    <t>HSBC Capital (Canada) Limited</t>
  </si>
  <si>
    <t>CLLAS2005-100</t>
  </si>
  <si>
    <t>Julie Daoust</t>
  </si>
  <si>
    <t>Raymond Rochon</t>
  </si>
  <si>
    <t>CLLAS2005-101</t>
  </si>
  <si>
    <t>Chase Enterprises/Marin Invstments Ltd - Pinecrest</t>
  </si>
  <si>
    <t>CLLAS2005-103</t>
  </si>
  <si>
    <t>Joanne Foot</t>
  </si>
  <si>
    <t>Sentry Select</t>
  </si>
  <si>
    <t>CLLAS2005-104</t>
  </si>
  <si>
    <t>Eric Keller</t>
  </si>
  <si>
    <t>First Associates Investments Inc.</t>
  </si>
  <si>
    <t>CLLAS2005-105</t>
  </si>
  <si>
    <t>Peter Casey</t>
  </si>
  <si>
    <t>J.P. Glauser Inc and Vimax Industries</t>
  </si>
  <si>
    <t>CLLAS2005-106</t>
  </si>
  <si>
    <t>Raul Martins and 1455730 Ontario Limited</t>
  </si>
  <si>
    <t>CLLAS2005-107</t>
  </si>
  <si>
    <t>Caroline Matte</t>
  </si>
  <si>
    <t>Hanna Saraffian</t>
  </si>
  <si>
    <t>CLLAS2005-108</t>
  </si>
  <si>
    <t>Lionel J. Blanshay</t>
  </si>
  <si>
    <t>Barbara Pascal Mintzberg et al</t>
  </si>
  <si>
    <t>CLLAS2005-110</t>
  </si>
  <si>
    <t>John E. Hall</t>
  </si>
  <si>
    <t>ABN ANRO Asset Management Inc.</t>
  </si>
  <si>
    <t>CLLAS2005-111</t>
  </si>
  <si>
    <t>Paul A.D. Mingay</t>
  </si>
  <si>
    <t>Chartwell Seniors Housing REIT</t>
  </si>
  <si>
    <t>CLLAS2005-113</t>
  </si>
  <si>
    <t>Oracle Credit Corporation</t>
  </si>
  <si>
    <t>CLLAS2005-116</t>
  </si>
  <si>
    <t>Jason Francoeur</t>
  </si>
  <si>
    <t>Ross Armstrong</t>
  </si>
  <si>
    <t>CLLAS2005-127</t>
  </si>
  <si>
    <t>Simon Gregoire</t>
  </si>
  <si>
    <t>Marine International Dragage</t>
  </si>
  <si>
    <t>CLLAS2005-131</t>
  </si>
  <si>
    <t>Marilyn Paterson</t>
  </si>
  <si>
    <t>Topper Resources Ltd and James Topham</t>
  </si>
  <si>
    <t>CLLAS2005-144</t>
  </si>
  <si>
    <t>Darilynn Allison</t>
  </si>
  <si>
    <t>El-Bris Limited</t>
  </si>
  <si>
    <t>CLLAS2005-145</t>
  </si>
  <si>
    <t>Stephen S. Heller</t>
  </si>
  <si>
    <t>Filipiuk Family</t>
  </si>
  <si>
    <t>CLLAS2005-148</t>
  </si>
  <si>
    <t>Francois/Joh Rioux/Murphy</t>
  </si>
  <si>
    <t>Jennifer and John Patton vs. Rosalba Cappa</t>
  </si>
  <si>
    <t>CLLAS2005-153</t>
  </si>
  <si>
    <t>Kevin Lee LaRoche</t>
  </si>
  <si>
    <t>Remote Source Lighting Int'l</t>
  </si>
  <si>
    <t>CLLAS2005-158</t>
  </si>
  <si>
    <t>Mary M Fox</t>
  </si>
  <si>
    <t>Zeneca Corp.</t>
  </si>
  <si>
    <t>CLLAS2005-165</t>
  </si>
  <si>
    <t>Otto Hans Nowak</t>
  </si>
  <si>
    <t>Salishan Holdings Ltd.</t>
  </si>
  <si>
    <t>CLLAS2005-174</t>
  </si>
  <si>
    <t>Kathleen Lemieux</t>
  </si>
  <si>
    <t>Nanda Kumar, Reed Smith (Philadelphia)</t>
  </si>
  <si>
    <t>CLLAS2005-175</t>
  </si>
  <si>
    <t>Tom W. Ouchterlony</t>
  </si>
  <si>
    <t>Martin High Estate (deceased)</t>
  </si>
  <si>
    <t>CLLAS2005-186</t>
  </si>
  <si>
    <t>Martin Wunder (lawyer)</t>
  </si>
  <si>
    <t>CLLAS2005-189</t>
  </si>
  <si>
    <t>Rosko Investment &amp; Development Limited</t>
  </si>
  <si>
    <t>CLLAS2005-199</t>
  </si>
  <si>
    <t>CMN International Inc.</t>
  </si>
  <si>
    <t>CLLAS2005-200</t>
  </si>
  <si>
    <t>David Bassendale</t>
  </si>
  <si>
    <t>CLLAS2005-201</t>
  </si>
  <si>
    <t>Deborah H. Overholt</t>
  </si>
  <si>
    <t>International Forest Product (Ocean and Sky Proper</t>
  </si>
  <si>
    <t>CLLAS2005-202</t>
  </si>
  <si>
    <t>DLJ Capital Partners (Bank of Nova Scotia)</t>
  </si>
  <si>
    <t>CLLAS2005-209</t>
  </si>
  <si>
    <t>Marjorie MacIver</t>
  </si>
  <si>
    <t>CLLAS2005-214</t>
  </si>
  <si>
    <t>R.M. Maromi Investments Limited</t>
  </si>
  <si>
    <t>CLLAS2005-217</t>
  </si>
  <si>
    <t>Emirates Airlines</t>
  </si>
  <si>
    <t>CLLAS2006-002</t>
  </si>
  <si>
    <t>Paul Knudse</t>
  </si>
  <si>
    <t>Shareholders of 690885 Ontario inc.</t>
  </si>
  <si>
    <t>CLLAS2006-021</t>
  </si>
  <si>
    <t>Robert C. Piasentin</t>
  </si>
  <si>
    <t>3925200 Canada Inc.</t>
  </si>
  <si>
    <t>CLLAS2006-025</t>
  </si>
  <si>
    <t>Marilyn Piccini-Roy</t>
  </si>
  <si>
    <t>J. Ritchie Bell</t>
  </si>
  <si>
    <t>CLLAS2006-042</t>
  </si>
  <si>
    <t>Michael Perkins</t>
  </si>
  <si>
    <t>Browing Crocker Inc. vs. Vlahovic et al</t>
  </si>
  <si>
    <t>CLLAS2006-045</t>
  </si>
  <si>
    <t>Praveen Vohora</t>
  </si>
  <si>
    <t>CLLAS2006-047</t>
  </si>
  <si>
    <t>Bill Sirett</t>
  </si>
  <si>
    <t>TGS Financing LLC and TGS (U.S.) Realty Inc</t>
  </si>
  <si>
    <t>CLLAS2006-047b</t>
  </si>
  <si>
    <t>Dan Kolibar</t>
  </si>
  <si>
    <t>TGS Financing</t>
  </si>
  <si>
    <t>CLLAS2006-049</t>
  </si>
  <si>
    <t>Murray Shopiro</t>
  </si>
  <si>
    <t>Bank of America</t>
  </si>
  <si>
    <t>CLLAS2006-051</t>
  </si>
  <si>
    <t>Donald Cooper et al</t>
  </si>
  <si>
    <t>CLLAS2006-053</t>
  </si>
  <si>
    <t>Multimatic Inc.</t>
  </si>
  <si>
    <t>CLLAS2006-053b</t>
  </si>
  <si>
    <t>Thinking Technology Inc.</t>
  </si>
  <si>
    <t>CLLAS2006-054</t>
  </si>
  <si>
    <t>Susan Beaubien</t>
  </si>
  <si>
    <t>Con Lor Spa</t>
  </si>
  <si>
    <t>CLLAS2006-055</t>
  </si>
  <si>
    <t>Kate Wilson</t>
  </si>
  <si>
    <t>Kitchener-Waterloo Community Care et al</t>
  </si>
  <si>
    <t>CLLAS2006-077</t>
  </si>
  <si>
    <t>P.H. Tech</t>
  </si>
  <si>
    <t>CLLAS2006-078</t>
  </si>
  <si>
    <t>Dorsey &amp; Whitney</t>
  </si>
  <si>
    <t>CLLAS2006-079</t>
  </si>
  <si>
    <t>Anne Kinsman</t>
  </si>
  <si>
    <t>Select Molecular Technologies Corp</t>
  </si>
  <si>
    <t>CLLAS2006-082</t>
  </si>
  <si>
    <t>Andre Barette</t>
  </si>
  <si>
    <t>Succession Marcelle LeSage-Pelletier</t>
  </si>
  <si>
    <t>CLLAS2006-095</t>
  </si>
  <si>
    <t>John G. Aylen</t>
  </si>
  <si>
    <t>Lewis Bordoff</t>
  </si>
  <si>
    <t>CLLAS2006-101</t>
  </si>
  <si>
    <t>Marc Andrew Babinski</t>
  </si>
  <si>
    <t>Derek Blackburn/Crystal Clear</t>
  </si>
  <si>
    <t>CLLAS2006-103</t>
  </si>
  <si>
    <t>Stephen Longo</t>
  </si>
  <si>
    <t>Kruger Inc.</t>
  </si>
  <si>
    <t>CLLAS2006-105</t>
  </si>
  <si>
    <t>Theodore L. Brann</t>
  </si>
  <si>
    <t>CLLAS2006-124</t>
  </si>
  <si>
    <t>Martin D. Donner</t>
  </si>
  <si>
    <t>Advanced Book Exchange (Abebooks Inc).</t>
  </si>
  <si>
    <t>CLLAS2006-132</t>
  </si>
  <si>
    <t>William R. MacLean</t>
  </si>
  <si>
    <t>EPCOR</t>
  </si>
  <si>
    <t>CLLAS2006-139</t>
  </si>
  <si>
    <t>Mary Jo Campbell</t>
  </si>
  <si>
    <t>Finning International Inc.</t>
  </si>
  <si>
    <t>CLLAS2006-149</t>
  </si>
  <si>
    <t>Nigel Cave</t>
  </si>
  <si>
    <t>Bridges Transitions</t>
  </si>
  <si>
    <t>CLLAS2006-161</t>
  </si>
  <si>
    <t>Gordon J. Zimmerman</t>
  </si>
  <si>
    <t>Simon James Neville</t>
  </si>
  <si>
    <t>CLLAS2006-178</t>
  </si>
  <si>
    <t>Jennifer Fantini</t>
  </si>
  <si>
    <t>Maystar General Contractors Inc.</t>
  </si>
  <si>
    <t>CLLAS2007-001</t>
  </si>
  <si>
    <t>Magus C. Verbrugge</t>
  </si>
  <si>
    <t>Century Services Inc and Claivest Group</t>
  </si>
  <si>
    <t>CLLAS2007-005</t>
  </si>
  <si>
    <t>kevin_98020@yahoo.com</t>
  </si>
  <si>
    <t>CLLAS2007-006</t>
  </si>
  <si>
    <t>Christine Duchaine</t>
  </si>
  <si>
    <t>Annette Aquilino</t>
  </si>
  <si>
    <t>CLLAS2007-010</t>
  </si>
  <si>
    <t>Peter Pamel</t>
  </si>
  <si>
    <t>Global Marine Systems Ltd.</t>
  </si>
  <si>
    <t>CLLAS2007-023</t>
  </si>
  <si>
    <t>Ukrainian Catholic Episcopal Corp of Eastern CDN</t>
  </si>
  <si>
    <t>CLLAS2007-034</t>
  </si>
  <si>
    <t>Otto H.K. Nowak</t>
  </si>
  <si>
    <t>Cybele Family Trust</t>
  </si>
  <si>
    <t>CLLAS2007-038</t>
  </si>
  <si>
    <t>John D. Blair</t>
  </si>
  <si>
    <t>Arnold Faber</t>
  </si>
  <si>
    <t>CLLAS2007-043</t>
  </si>
  <si>
    <t>Nicole Woodward</t>
  </si>
  <si>
    <t>Masood Taremi</t>
  </si>
  <si>
    <t>CLLAS2007-045</t>
  </si>
  <si>
    <t>Curtis Beham</t>
  </si>
  <si>
    <t>Gerald Van Decker</t>
  </si>
  <si>
    <t>CLLAS2007-050</t>
  </si>
  <si>
    <t>Barry H. Bresner</t>
  </si>
  <si>
    <t>Minority Shareholders of Asbestos Corporation</t>
  </si>
  <si>
    <t>CLLAS2007-052</t>
  </si>
  <si>
    <t>Infinite Enterprises Ltd. et al</t>
  </si>
  <si>
    <t>CLLAS2007-054</t>
  </si>
  <si>
    <t>Mark Phillips</t>
  </si>
  <si>
    <t>Century Mining Corporation</t>
  </si>
  <si>
    <t>CLLAS2007-061</t>
  </si>
  <si>
    <t>Daniel/Timothy/Robert Dochylo/Bates/Bell</t>
  </si>
  <si>
    <t>Pol-Can Bank Trust Beneficiaries</t>
  </si>
  <si>
    <t>CLLAS2007-066</t>
  </si>
  <si>
    <t>Ian Webb</t>
  </si>
  <si>
    <t>ID Biomedical Corporation</t>
  </si>
  <si>
    <t>CLLAS2007-067</t>
  </si>
  <si>
    <t>School District 71 (Comox Valley)</t>
  </si>
  <si>
    <t>CLLAS2007-082</t>
  </si>
  <si>
    <t>Danielle Ferron</t>
  </si>
  <si>
    <t>Groupe Jean Coutu</t>
  </si>
  <si>
    <t>CLLAS2007-084</t>
  </si>
  <si>
    <t>Paul Findlay</t>
  </si>
  <si>
    <t>Sentry Select Capital Corp</t>
  </si>
  <si>
    <t>CLLAS2007-086</t>
  </si>
  <si>
    <t>Michael Rempel</t>
  </si>
  <si>
    <t>Resverlogix Corp.</t>
  </si>
  <si>
    <t>CLLAS2007-089</t>
  </si>
  <si>
    <t>Multimatic Inc. - "Automatic Door Hinge"</t>
  </si>
  <si>
    <t>CLLAS2007-092</t>
  </si>
  <si>
    <t>George Cihra</t>
  </si>
  <si>
    <t>BCCI SA</t>
  </si>
  <si>
    <t>CLLAS2007-095</t>
  </si>
  <si>
    <t>Vincent R. Orchard</t>
  </si>
  <si>
    <t>Jann Winters</t>
  </si>
  <si>
    <t>CLLAS2007-105</t>
  </si>
  <si>
    <t>Ira Nishisato</t>
  </si>
  <si>
    <t>Canada Bearings Ltd.</t>
  </si>
  <si>
    <t>CLLAS2007-112</t>
  </si>
  <si>
    <t>Paul R. Marchand</t>
  </si>
  <si>
    <t>Diana Mary Bell and David Peter Hodgson</t>
  </si>
  <si>
    <t>CLLAS2007-114</t>
  </si>
  <si>
    <t>Valerie Dufour</t>
  </si>
  <si>
    <t>SNC-Lavalin Profac Inc.</t>
  </si>
  <si>
    <t>CLLAS2007-115</t>
  </si>
  <si>
    <t>Oliver B. Guillaume</t>
  </si>
  <si>
    <t>Oxshott Enterprises Inc</t>
  </si>
  <si>
    <t>CLLAS2007-116</t>
  </si>
  <si>
    <t>Andre Barrette</t>
  </si>
  <si>
    <t>G. Hodgson, M. Adams, R. Craig, and P. Marchand</t>
  </si>
  <si>
    <t>CLLAS2007-117</t>
  </si>
  <si>
    <t>Michael G. Massicote</t>
  </si>
  <si>
    <t>Douglas Misfeldt</t>
  </si>
  <si>
    <t>CLLAS2007-118</t>
  </si>
  <si>
    <t>Doug Worndl</t>
  </si>
  <si>
    <t>Shannon Rewinds Canada Inc.</t>
  </si>
  <si>
    <t>CLLAS2007-120</t>
  </si>
  <si>
    <t>Fay K. Brunning</t>
  </si>
  <si>
    <t>Canadian Council of the Blind</t>
  </si>
  <si>
    <t>CLLAS2007-124</t>
  </si>
  <si>
    <t>Jacques S. Darche</t>
  </si>
  <si>
    <t>Angelopoulos Kiriaziz s.e.n.c.  and Basile Angelop</t>
  </si>
  <si>
    <t>CLLAS2007-131</t>
  </si>
  <si>
    <t>Kristin Taylor</t>
  </si>
  <si>
    <t>Cheryl McCutcheon</t>
  </si>
  <si>
    <t>CLLAS2007-134</t>
  </si>
  <si>
    <t>Craig Armstrong</t>
  </si>
  <si>
    <t>Research In Motion Limited</t>
  </si>
  <si>
    <t>CLLAS2007-137</t>
  </si>
  <si>
    <t>Morton G. Gross</t>
  </si>
  <si>
    <t>1210558 Ontario Inc.</t>
  </si>
  <si>
    <t>CLLAS2007-160</t>
  </si>
  <si>
    <t>Amy J. Davison</t>
  </si>
  <si>
    <t>Penlea Investments Ltd.</t>
  </si>
  <si>
    <t>CLLAS2007-161</t>
  </si>
  <si>
    <t>Jo-Anne B. Chia</t>
  </si>
  <si>
    <t>6581862 Canada Inc.</t>
  </si>
  <si>
    <t>CLLAS2007-168</t>
  </si>
  <si>
    <t>Jeffery M. Measures</t>
  </si>
  <si>
    <t>WH Energy</t>
  </si>
  <si>
    <t>CLLAS2007-169</t>
  </si>
  <si>
    <t>Rosa Cordi</t>
  </si>
  <si>
    <t>CLLAS2008-001</t>
  </si>
  <si>
    <t>Warren Learmonth</t>
  </si>
  <si>
    <t>FinancialCAD Corporation</t>
  </si>
  <si>
    <t>CLLAS2008-020</t>
  </si>
  <si>
    <t>Benjamin Trister</t>
  </si>
  <si>
    <t>Canadian Society of Immigrations Practitioners et</t>
  </si>
  <si>
    <t>CLLAS2008-027</t>
  </si>
  <si>
    <t>Ruth Spetz</t>
  </si>
  <si>
    <t>4207688 Canada Inc. (Lagendyk Holdings Ltd.)</t>
  </si>
  <si>
    <t>CLLAS2008-027b</t>
  </si>
  <si>
    <t>James Williams</t>
  </si>
  <si>
    <t>4207688 Canada Inc</t>
  </si>
  <si>
    <t>CLLAS2008-029</t>
  </si>
  <si>
    <t>J. Pitman Patterson</t>
  </si>
  <si>
    <t>Summit Golf and Country Club</t>
  </si>
  <si>
    <t>CLLAS2008-030</t>
  </si>
  <si>
    <t>Sean Weir</t>
  </si>
  <si>
    <t>Anthony Mascia</t>
  </si>
  <si>
    <t>CLLAS2008-034</t>
  </si>
  <si>
    <t>Danny Dochylo</t>
  </si>
  <si>
    <t>Sharon Hollows Estate</t>
  </si>
  <si>
    <t>CLLAS2008-036</t>
  </si>
  <si>
    <t>Canadian Pharmacists Assoc. Levroy Fevang</t>
  </si>
  <si>
    <t>CLLAS2008-037</t>
  </si>
  <si>
    <t>Stephen C. Lee</t>
  </si>
  <si>
    <t>Northwest Territories Power Corp</t>
  </si>
  <si>
    <t>CLLAS2008-038</t>
  </si>
  <si>
    <t>Douglas G. Copland</t>
  </si>
  <si>
    <t>Go2 Tourism HR Society</t>
  </si>
  <si>
    <t>CLLAS2008-049</t>
  </si>
  <si>
    <t>Robert B. Dawkins</t>
  </si>
  <si>
    <t>Voltech International Inc.</t>
  </si>
  <si>
    <t>CLLAS2008-055</t>
  </si>
  <si>
    <t>Frank Newbould</t>
  </si>
  <si>
    <t>Celluland Canada Inc.</t>
  </si>
  <si>
    <t>CLLAS2008-056</t>
  </si>
  <si>
    <t>Michael Whitt</t>
  </si>
  <si>
    <t>DynaGen Technologies Inc.</t>
  </si>
  <si>
    <t>CLLAS2008-062</t>
  </si>
  <si>
    <t>Alexander DeZordo</t>
  </si>
  <si>
    <t>Walter Ball</t>
  </si>
  <si>
    <t>CLLAS2008-064</t>
  </si>
  <si>
    <t>Brent Mescall</t>
  </si>
  <si>
    <t>Numbered Company/Dr. Lorenzo Diana</t>
  </si>
  <si>
    <t>CLLAS2008-068</t>
  </si>
  <si>
    <t>Richard L. Williams</t>
  </si>
  <si>
    <t>MTU Maintenance Canada Ltd.</t>
  </si>
  <si>
    <t>CLLAS2008-076</t>
  </si>
  <si>
    <t>BCR Properties Ltd.</t>
  </si>
  <si>
    <t>CLLAS2008-080</t>
  </si>
  <si>
    <t>Debra L. Sing</t>
  </si>
  <si>
    <t>Insurance Corporation of British Columbia (ICBC)</t>
  </si>
  <si>
    <t>CLLAS2008-082</t>
  </si>
  <si>
    <t>Melanie Bradley</t>
  </si>
  <si>
    <t>Dwane Brosseau President and CFO Orient Venture</t>
  </si>
  <si>
    <t>CLLAS2008-099</t>
  </si>
  <si>
    <t>Pope &amp; Talbot Limited (507566)</t>
  </si>
  <si>
    <t>CLLAS2008-106</t>
  </si>
  <si>
    <t>John Paxton</t>
  </si>
  <si>
    <t>H. Sugawara &amp; Company</t>
  </si>
  <si>
    <t>CLLAS2008-120</t>
  </si>
  <si>
    <t>Sharon E. Borgland</t>
  </si>
  <si>
    <t>Navroz (Rosie) Karim/Tansah Holdings Ltd.</t>
  </si>
  <si>
    <t>CLLAS2008-129</t>
  </si>
  <si>
    <t>Barbara J. Walker-Rensh</t>
  </si>
  <si>
    <t>Galina Milova</t>
  </si>
  <si>
    <t>CLLAS2008-143</t>
  </si>
  <si>
    <t>Josephine M. Nadel</t>
  </si>
  <si>
    <t>Elizabeth L. Diamond (Rose Franks Trust)</t>
  </si>
  <si>
    <t>CLLAS2008-144</t>
  </si>
  <si>
    <t>Felicia Chen</t>
  </si>
  <si>
    <t>Windmill West Properties LLP et al</t>
  </si>
  <si>
    <t>CLLAS2008-150</t>
  </si>
  <si>
    <t>High Plains</t>
  </si>
  <si>
    <t>CLLAS2008-183</t>
  </si>
  <si>
    <t>Graham B. Walker</t>
  </si>
  <si>
    <t>Island-Sea Marine Ltd./Ken Higgs</t>
  </si>
  <si>
    <t>CLLAS2008-184</t>
  </si>
  <si>
    <t>American Bullion Minerals Ltd.</t>
  </si>
  <si>
    <t>CLLAS2008-192</t>
  </si>
  <si>
    <t>Bruce A. Lawrence</t>
  </si>
  <si>
    <t>Estate of Gerald David Hunt</t>
  </si>
  <si>
    <t>CLLAS2009-009</t>
  </si>
  <si>
    <t>Anand Bahl</t>
  </si>
  <si>
    <t>CLLAS2009-026</t>
  </si>
  <si>
    <t>MICHAEL J. MacNAUGHTON</t>
  </si>
  <si>
    <t>HSBC Bank re: Jager Blding Systems and Temlam Inc.</t>
  </si>
  <si>
    <t>CLLAS2009-029</t>
  </si>
  <si>
    <t>Patrick McCarthy</t>
  </si>
  <si>
    <t>HSBC Bank Canada</t>
  </si>
  <si>
    <t>CLLAS2009-046</t>
  </si>
  <si>
    <t>Adam Chamberlain</t>
  </si>
  <si>
    <t>Kalanda</t>
  </si>
  <si>
    <t>CLLAS2009-067</t>
  </si>
  <si>
    <t>Lynne Golbourn (non-client)</t>
  </si>
  <si>
    <t>CLLAS2009-068</t>
  </si>
  <si>
    <t>Multimatic Inc.-'Structural I-Beam Auto Susp. Arm'</t>
  </si>
  <si>
    <t>CLLAS2009-069</t>
  </si>
  <si>
    <t>Mark Lewis</t>
  </si>
  <si>
    <t>Canada Line Construction Company</t>
  </si>
  <si>
    <t>CLLAS2009-079</t>
  </si>
  <si>
    <t>Richard J. Bennett</t>
  </si>
  <si>
    <t>CSI Holdings Ltd.</t>
  </si>
  <si>
    <t>CLLAS2009-088</t>
  </si>
  <si>
    <t>M. Jeffrey Dermer</t>
  </si>
  <si>
    <t>Holdemar Limited</t>
  </si>
  <si>
    <t>CLLAS2009-090</t>
  </si>
  <si>
    <t>Lisa De Piante</t>
  </si>
  <si>
    <t>Anthony Coote</t>
  </si>
  <si>
    <t>CLLAS2009-091</t>
  </si>
  <si>
    <t>Matin David Donner</t>
  </si>
  <si>
    <t>Bruce D. Wendel</t>
  </si>
  <si>
    <t>CLLAS2009-103</t>
  </si>
  <si>
    <t>Harold Cecil Gaffney</t>
  </si>
  <si>
    <t>CLLAS2009-104</t>
  </si>
  <si>
    <t>Markus F. Kremer</t>
  </si>
  <si>
    <t>Ted Workman/Whittacat Consulting et al</t>
  </si>
  <si>
    <t>CLLAS2009-105</t>
  </si>
  <si>
    <t>Jennifer Lamb</t>
  </si>
  <si>
    <t>George MacIvor and Grizzcon Inc.</t>
  </si>
  <si>
    <t>CLLAS2009-106</t>
  </si>
  <si>
    <t>Josef G.A. Kruger</t>
  </si>
  <si>
    <t>979899 Alberta Ltd.</t>
  </si>
  <si>
    <t>CLLAS2009-119</t>
  </si>
  <si>
    <t>M. Neil McCrank</t>
  </si>
  <si>
    <t>Jessica Ernst</t>
  </si>
  <si>
    <t>CLLAS2009-127</t>
  </si>
  <si>
    <t>Warran T./Sean A. Wilson/Muggah</t>
  </si>
  <si>
    <t>Gilles Lagarde</t>
  </si>
  <si>
    <t>CLLAS2009-128</t>
  </si>
  <si>
    <t>Leon Beukman</t>
  </si>
  <si>
    <t>Janet Woolard</t>
  </si>
  <si>
    <t>CLLAS2009-155</t>
  </si>
  <si>
    <t>Frank Cahill</t>
  </si>
  <si>
    <t>Larry and Jacqueline Martini</t>
  </si>
  <si>
    <t>CLLAS2009-156</t>
  </si>
  <si>
    <t>Josephine Nadel</t>
  </si>
  <si>
    <t>Cattermole Timber Partnership</t>
  </si>
  <si>
    <t>CLLAS2009-158</t>
  </si>
  <si>
    <t>Robert D.C. Malcolm</t>
  </si>
  <si>
    <t>CLLAS2009-163</t>
  </si>
  <si>
    <t>Trez Capital Corp.</t>
  </si>
  <si>
    <t>CLLAS2009-164</t>
  </si>
  <si>
    <t>Sun Gro Horticulture Income Fund</t>
  </si>
  <si>
    <t>CLLAS2009-165</t>
  </si>
  <si>
    <t>Hans Nowak</t>
  </si>
  <si>
    <t>Soleil Trust/Dovepool Investments Ltd.</t>
  </si>
  <si>
    <t>CLLAS2009-190</t>
  </si>
  <si>
    <t>Ronnie Louis Bozzer</t>
  </si>
  <si>
    <t>Manna Humanitarian Foundation</t>
  </si>
  <si>
    <t>CLLAS2009-192</t>
  </si>
  <si>
    <t>Warren Taylor Wilson</t>
  </si>
  <si>
    <t>CLLAS2009-200</t>
  </si>
  <si>
    <t>Rick Coburn</t>
  </si>
  <si>
    <t>TODA Advanced Materials Inc.</t>
  </si>
  <si>
    <t>CLLAS2010-002</t>
  </si>
  <si>
    <t>Turner Distribution Systems Ltd.</t>
  </si>
  <si>
    <t>CLLAS2010-004</t>
  </si>
  <si>
    <t>Chul-Hee (Jay) Shin</t>
  </si>
  <si>
    <t>Jason Hyunwoo Hong (Argo Mezzanine Financing No 5</t>
  </si>
  <si>
    <t>CLLAS2010-005</t>
  </si>
  <si>
    <t>Best Buy</t>
  </si>
  <si>
    <t>CLLAS2010-008</t>
  </si>
  <si>
    <t>Terry Lidster</t>
  </si>
  <si>
    <t>Terrapin Mortgage Investment Corporation</t>
  </si>
  <si>
    <t>CLLAS2010-027</t>
  </si>
  <si>
    <t>Suzanne Courchesne</t>
  </si>
  <si>
    <t>Lloyd's of London (Cargair)</t>
  </si>
  <si>
    <t>CLLAS2010-034</t>
  </si>
  <si>
    <t>Sam Coppola</t>
  </si>
  <si>
    <t>NOVA PB Inc.</t>
  </si>
  <si>
    <t>CLLAS2010-038</t>
  </si>
  <si>
    <t>Allan D. Nielson</t>
  </si>
  <si>
    <t>Unknown (Milo Brost client)</t>
  </si>
  <si>
    <t>CLLAS2010-049</t>
  </si>
  <si>
    <t>Barry Corbin</t>
  </si>
  <si>
    <t>Francis Wigle, Paul Milne and Simpson Wigle Law Fi</t>
  </si>
  <si>
    <t>CLLAS2010-051</t>
  </si>
  <si>
    <t>Doug G. Copland</t>
  </si>
  <si>
    <t>C-Free Power Corp</t>
  </si>
  <si>
    <t>CLLAS2010-055</t>
  </si>
  <si>
    <t>Aurora Holdings Ltd. and International Horizon Lan</t>
  </si>
  <si>
    <t>CLLAS2010-064</t>
  </si>
  <si>
    <t>Christopher D. Bredt</t>
  </si>
  <si>
    <t>Pierre Paul Blake et al.</t>
  </si>
  <si>
    <t>CLLAS2010-089</t>
  </si>
  <si>
    <t>Dolores Di Felice</t>
  </si>
  <si>
    <t>Carmela Battista</t>
  </si>
  <si>
    <t>CLLAS2010-126</t>
  </si>
  <si>
    <t>Frank R. Foran</t>
  </si>
  <si>
    <t>Daniel W. Hill</t>
  </si>
  <si>
    <t>CLLAS2010-135</t>
  </si>
  <si>
    <t>Ryan Kipp</t>
  </si>
  <si>
    <t>Servus Credit Union</t>
  </si>
  <si>
    <t>CLLAS2010-137</t>
  </si>
  <si>
    <t>Brad Pierce</t>
  </si>
  <si>
    <t>Quest Energy Services (Canada) Limited</t>
  </si>
  <si>
    <t>CLLAS2010-140</t>
  </si>
  <si>
    <t>Carolyn Katherine MacDonald</t>
  </si>
  <si>
    <t>Andre Bidaud</t>
  </si>
  <si>
    <t>CLLAS2010-143</t>
  </si>
  <si>
    <t>Brian Digby, as trustee of the Greg Peet Trust</t>
  </si>
  <si>
    <t>CLLAS2010-150</t>
  </si>
  <si>
    <t>Beatrice Couture</t>
  </si>
  <si>
    <t>Lloyds Far East (BVI) Limited</t>
  </si>
  <si>
    <t>CLLAS2010-161</t>
  </si>
  <si>
    <t>Philippe Vachon</t>
  </si>
  <si>
    <t>Morty Chaikelson and Joseph Bahadrian</t>
  </si>
  <si>
    <t>CLLAS2010-168</t>
  </si>
  <si>
    <t>ACE-INA</t>
  </si>
  <si>
    <t>CLLAS2010-173</t>
  </si>
  <si>
    <t>CLLAS2010-177</t>
  </si>
  <si>
    <t>Peter A. Wong</t>
  </si>
  <si>
    <t>Estate of Mrs. Lo Sou King Chan/Boughton law Corp.</t>
  </si>
  <si>
    <t>CLLAS2010-198</t>
  </si>
  <si>
    <t>Fatima Shariff</t>
  </si>
  <si>
    <t>Carrera Investments Corp.</t>
  </si>
  <si>
    <t>CLLAS2011-001</t>
  </si>
  <si>
    <t>Melanie Alanne McDonald</t>
  </si>
  <si>
    <t>Gloria Shannon (aka Gloria Shear)</t>
  </si>
  <si>
    <t>CLLAS2011-020</t>
  </si>
  <si>
    <t>Robert C. Stemp</t>
  </si>
  <si>
    <t>CIBC Mortgages Inc</t>
  </si>
  <si>
    <t>CLLAS2011-023</t>
  </si>
  <si>
    <t>Elbie R. De Kock</t>
  </si>
  <si>
    <t>Teck Cominco</t>
  </si>
  <si>
    <t>CLLAS2011-032</t>
  </si>
  <si>
    <t>Merle/Peter A. Alexander/Wong</t>
  </si>
  <si>
    <t>Bear Dog Holdings Ltd.</t>
  </si>
  <si>
    <t>CLLAS2011-041</t>
  </si>
  <si>
    <t>Arthur/Brian Fish/Cohen</t>
  </si>
  <si>
    <t>Estate of Beatrice Georgiana Huston</t>
  </si>
  <si>
    <t>CLLAS2011-055</t>
  </si>
  <si>
    <t>Kevin/Shin Laroche/Hung</t>
  </si>
  <si>
    <t>Salus Marine Wear Inc.</t>
  </si>
  <si>
    <t>CLLAS2011-064</t>
  </si>
  <si>
    <t>Daniel Urbas</t>
  </si>
  <si>
    <t>Peter Michalakopoulos</t>
  </si>
  <si>
    <t>CLLAS2011-066</t>
  </si>
  <si>
    <t>John William Ell</t>
  </si>
  <si>
    <t>CLLAS2011-069</t>
  </si>
  <si>
    <t>Patricia L. Morrison</t>
  </si>
  <si>
    <t>Sparks Electric Ltd.</t>
  </si>
  <si>
    <t>CLLAS2011-092</t>
  </si>
  <si>
    <t>Stephen/Patrick Antle/Foy</t>
  </si>
  <si>
    <t>Omineca Enterprises Ltd.</t>
  </si>
  <si>
    <t>CLLAS2011-098</t>
  </si>
  <si>
    <t>Barbara Yaffe</t>
  </si>
  <si>
    <t>CLLAS2011-105</t>
  </si>
  <si>
    <t>ERNST &amp; YOUNG INC.</t>
  </si>
  <si>
    <t>CLLAS2011-111</t>
  </si>
  <si>
    <t>Red Carpet Inns Limited</t>
  </si>
  <si>
    <t>CLLAS2011-113</t>
  </si>
  <si>
    <t>Michael Healy</t>
  </si>
  <si>
    <t>CLLAS2011-122</t>
  </si>
  <si>
    <t>Scott A. McLeman</t>
  </si>
  <si>
    <t>Dino and Jayne Rossi</t>
  </si>
  <si>
    <t>CLLAS2011-125</t>
  </si>
  <si>
    <t>James C. /Geoffrey Mowatt/de Klein (non lawyer)</t>
  </si>
  <si>
    <t>Research In Motion</t>
  </si>
  <si>
    <t>CLLAS2011-130</t>
  </si>
  <si>
    <t>David T. Madsen</t>
  </si>
  <si>
    <t>Quest Capital Corp.</t>
  </si>
  <si>
    <t>CLLAS2011-142</t>
  </si>
  <si>
    <t>Fred Zillinger</t>
  </si>
  <si>
    <t>CLLAS2011-143</t>
  </si>
  <si>
    <t>Lynn / Richard McGrade / Austin</t>
  </si>
  <si>
    <t>C.O. Capital Growth Corp. and Peter Sbaraglia</t>
  </si>
  <si>
    <t>CLLAS2011-144</t>
  </si>
  <si>
    <t>Hamilton Health Sciences Centre/HIROC</t>
  </si>
  <si>
    <t>CLLAS2011-147</t>
  </si>
  <si>
    <t>Geoffrey Stenger</t>
  </si>
  <si>
    <t>Coast to Coast Helicopters Inc.</t>
  </si>
  <si>
    <t>CLLAS2011-156</t>
  </si>
  <si>
    <t>Patrick Heinsen</t>
  </si>
  <si>
    <t>Kevin Zackowski</t>
  </si>
  <si>
    <t>CLLAS2011-179</t>
  </si>
  <si>
    <t>Prema Kris Rao Thiele</t>
  </si>
  <si>
    <t>Roy Foss Motors</t>
  </si>
  <si>
    <t>CLLAS2011-184</t>
  </si>
  <si>
    <t>Robert Russell</t>
  </si>
  <si>
    <t>Hewlett-Packard (Canada) Co.</t>
  </si>
  <si>
    <t>CLLAS2011-185</t>
  </si>
  <si>
    <t>P. Andre Gervais</t>
  </si>
  <si>
    <t>Theodoros Nikifors and Basile Zanis</t>
  </si>
  <si>
    <t>CLLAS2011-197</t>
  </si>
  <si>
    <t>Stephen Warnett</t>
  </si>
  <si>
    <t>John Richard Clancy</t>
  </si>
  <si>
    <t>CLLAS2012-001</t>
  </si>
  <si>
    <t>R.J. Daniel Gilborn</t>
  </si>
  <si>
    <t>361661 Alberta Ltd et al</t>
  </si>
  <si>
    <t>CLLAS2012-004</t>
  </si>
  <si>
    <t>Francois Gagnon</t>
  </si>
  <si>
    <t>Farmcorp Inc. et al</t>
  </si>
  <si>
    <t>CLLAS2012-016</t>
  </si>
  <si>
    <t>John F.T. Warren</t>
  </si>
  <si>
    <t>Richard Currie</t>
  </si>
  <si>
    <t>CLLAS2012-029</t>
  </si>
  <si>
    <t>Lesley Rapaport</t>
  </si>
  <si>
    <t>Wex Pharmaceuticals inc.</t>
  </si>
  <si>
    <t>CLLAS2012-035</t>
  </si>
  <si>
    <t>Gillian Wilkins</t>
  </si>
  <si>
    <t>Grand River Hospital</t>
  </si>
  <si>
    <t>CLLAS2012-061</t>
  </si>
  <si>
    <t>Jason Howg</t>
  </si>
  <si>
    <t>Lawrence Orubor, Orubor Technologies Inc.</t>
  </si>
  <si>
    <t>CLLAS2012-062</t>
  </si>
  <si>
    <t>CLLAS2012-065</t>
  </si>
  <si>
    <t>Geoffrey/Lesley de Klein/Morrison</t>
  </si>
  <si>
    <t>Sandra and Henry Elash</t>
  </si>
  <si>
    <t>CLLAS2012-070</t>
  </si>
  <si>
    <t>The Evolution Fund et al</t>
  </si>
  <si>
    <t>CLLAS2012-084</t>
  </si>
  <si>
    <t>Dawcolectric inc./Construction Solimec inc.</t>
  </si>
  <si>
    <t>CLLAS2012-085</t>
  </si>
  <si>
    <t>Katherine J. Menear</t>
  </si>
  <si>
    <t>Atlific Inc.</t>
  </si>
  <si>
    <t>CLLAS2012-102</t>
  </si>
  <si>
    <t>Morgan Brinker &amp; York</t>
  </si>
  <si>
    <t>CLLAS2012-105</t>
  </si>
  <si>
    <t>Hollly Marie Pommier</t>
  </si>
  <si>
    <t>CLLAS2012-108</t>
  </si>
  <si>
    <t>Joseph Takhmizdjian,Charles Marquette</t>
  </si>
  <si>
    <t>AVRO Risk Management Services Inc.</t>
  </si>
  <si>
    <t>CLLAS2012-110</t>
  </si>
  <si>
    <t>Robert S. Russell</t>
  </si>
  <si>
    <t>Melvyn C. Himel</t>
  </si>
  <si>
    <t>CLLAS2012-119</t>
  </si>
  <si>
    <t>Jennifer R. Lamb</t>
  </si>
  <si>
    <t>Canada Post Corporation</t>
  </si>
  <si>
    <t>CLLAS2012-128</t>
  </si>
  <si>
    <t>William (Retired) Johnson</t>
  </si>
  <si>
    <t>Cassels, Brock &amp; Blackwell LLP et al</t>
  </si>
  <si>
    <t>CLLAS2012-135</t>
  </si>
  <si>
    <t>Golden Properties Ltd.</t>
  </si>
  <si>
    <t>CLLAS2012-146</t>
  </si>
  <si>
    <t>Sun Pac Foods</t>
  </si>
  <si>
    <t>CLLAS2012-158</t>
  </si>
  <si>
    <t>Bell Canada</t>
  </si>
  <si>
    <t>CLLAS2012-165</t>
  </si>
  <si>
    <t>Donald Ross McGowan</t>
  </si>
  <si>
    <t>Coast Capital Savings Credit Union</t>
  </si>
  <si>
    <t>CLLAS2013-003</t>
  </si>
  <si>
    <t>Catherine Moreau</t>
  </si>
  <si>
    <t>Abe Beebeejuan</t>
  </si>
  <si>
    <t>CLLAS2013-006</t>
  </si>
  <si>
    <t>John D. Marshall,Robert Love</t>
  </si>
  <si>
    <t>Nadir Massih,Kemal Moniem</t>
  </si>
  <si>
    <t>CLLAS2013-026</t>
  </si>
  <si>
    <t>Noel Z. Golden</t>
  </si>
  <si>
    <t>Nancy Leung</t>
  </si>
  <si>
    <t>CLLAS2013-028</t>
  </si>
  <si>
    <t>Graham King</t>
  </si>
  <si>
    <t>Kemacast Ltd., Kenneth Benson</t>
  </si>
  <si>
    <t>CLLAS2013-032</t>
  </si>
  <si>
    <t>Stephen F. Waqué</t>
  </si>
  <si>
    <t>Robert Barlow</t>
  </si>
  <si>
    <t>CLLAS2013-044</t>
  </si>
  <si>
    <t>Daniel A. Boan</t>
  </si>
  <si>
    <t>Monir Precision Monitoring Inc.</t>
  </si>
  <si>
    <t>CLLAS2013-062</t>
  </si>
  <si>
    <t>Josh Goldstein , Intrawest ULC et al</t>
  </si>
  <si>
    <t>CLLAS2013-062b</t>
  </si>
  <si>
    <t>CLLAS2013-073</t>
  </si>
  <si>
    <t>James C. Sidlofsky</t>
  </si>
  <si>
    <t>E.L.K. Energy</t>
  </si>
  <si>
    <t>CLLAS2013-080</t>
  </si>
  <si>
    <t>Heather K. Pessione</t>
  </si>
  <si>
    <t>Algonquin Power</t>
  </si>
  <si>
    <t>CLLAS2013-081</t>
  </si>
  <si>
    <t>Heather Pessione</t>
  </si>
  <si>
    <t>Northland Power</t>
  </si>
  <si>
    <t>CLLAS2013-083</t>
  </si>
  <si>
    <t>Stephanie Campanaro</t>
  </si>
  <si>
    <t>Paul Cantley</t>
  </si>
  <si>
    <t>CLLAS2013-088</t>
  </si>
  <si>
    <t>Servus Credit Union Ltd.</t>
  </si>
  <si>
    <t>CLLAS2013-095</t>
  </si>
  <si>
    <t>Douglas C. Jack</t>
  </si>
  <si>
    <t>Alan Norris</t>
  </si>
  <si>
    <t>CLLAS2013-100</t>
  </si>
  <si>
    <t>Vincent R.K. / S. Luke Orchard / Dineley</t>
  </si>
  <si>
    <t>Insurance Corp. of BC / Moise &amp; Florica Cordos</t>
  </si>
  <si>
    <t>CLLAS2013-101</t>
  </si>
  <si>
    <t>Timothy R. Sehmer</t>
  </si>
  <si>
    <t>Genex Developments Ltd.</t>
  </si>
  <si>
    <t>CLLAS2013-105</t>
  </si>
  <si>
    <t>Gail Thompson</t>
  </si>
  <si>
    <t>CLLAS2013-111</t>
  </si>
  <si>
    <t>Angus M. Gunn</t>
  </si>
  <si>
    <t>Robert Harrison</t>
  </si>
  <si>
    <t>CLLAS2013-115</t>
  </si>
  <si>
    <t>Robert Love</t>
  </si>
  <si>
    <t>ACE INA Insuarnce</t>
  </si>
  <si>
    <t>CLLAS2013-117</t>
  </si>
  <si>
    <t>Aaron Blumenfeld</t>
  </si>
  <si>
    <t>Alberino Tomasone et al</t>
  </si>
  <si>
    <t>CLLAS2013-118</t>
  </si>
  <si>
    <t>Patrice Morin</t>
  </si>
  <si>
    <t>Boone Plbg and Htg Supply Inc.</t>
  </si>
  <si>
    <t>CLLAS2013-141</t>
  </si>
  <si>
    <t>Lynn Marie McGrade</t>
  </si>
  <si>
    <t>Sprott Asset Management LP and related entities</t>
  </si>
  <si>
    <t>CLLAS2013-144</t>
  </si>
  <si>
    <t>Stephen Barber</t>
  </si>
  <si>
    <t>CLLAS2013-147</t>
  </si>
  <si>
    <t>Jay Chiang</t>
  </si>
  <si>
    <t>CLLAS2013-149</t>
  </si>
  <si>
    <t>Gerry Ghikas</t>
  </si>
  <si>
    <t>Dr. Jennifer Mickelson</t>
  </si>
  <si>
    <t>CLLAS2013-151</t>
  </si>
  <si>
    <t>Skeena River Trust</t>
  </si>
  <si>
    <t>CLLAS2013-155</t>
  </si>
  <si>
    <t>Christopher J. O'Connor</t>
  </si>
  <si>
    <t>Peter Schober</t>
  </si>
  <si>
    <t>CLLAS2014-007</t>
  </si>
  <si>
    <t>John Brown Family Trust, Its Settlor and Beneficia</t>
  </si>
  <si>
    <t>CLLAS2014-020</t>
  </si>
  <si>
    <t>Canestal AG</t>
  </si>
  <si>
    <t>CLLAS2014-022</t>
  </si>
  <si>
    <t>Fraser Ford Sales/Robert Fraser</t>
  </si>
  <si>
    <t>CLLAS2014-025</t>
  </si>
  <si>
    <t>Gordon Robert Johnson</t>
  </si>
  <si>
    <t>Panah Davood</t>
  </si>
  <si>
    <t>CLLAS2014-033</t>
  </si>
  <si>
    <t>Tamara Wong</t>
  </si>
  <si>
    <t>Dr. Stephen A. Blythe</t>
  </si>
  <si>
    <t>CLLAS2014-040</t>
  </si>
  <si>
    <t>Mark/Eric Chartrand/Doherty</t>
  </si>
  <si>
    <t>WCSB Oil and Gas Royalty Income 2010 Ltd. Part.</t>
  </si>
  <si>
    <t>CLLAS2014-047</t>
  </si>
  <si>
    <t>Manheim, Inc</t>
  </si>
  <si>
    <t>CLLAS2014-049</t>
  </si>
  <si>
    <t>Synovis Life Technologies</t>
  </si>
  <si>
    <t>CLLAS2014-054</t>
  </si>
  <si>
    <t>MILO-FAIS</t>
  </si>
  <si>
    <t>CLLAS2014-071</t>
  </si>
  <si>
    <t>CLLAS2014-078</t>
  </si>
  <si>
    <t>BMO Financial Group</t>
  </si>
  <si>
    <t>CLLAS2014-081</t>
  </si>
  <si>
    <t>Dirk Laudan</t>
  </si>
  <si>
    <t>Jacob Bros. Construction</t>
  </si>
  <si>
    <t>CLLAS2014-083</t>
  </si>
  <si>
    <t>Damian Hornich</t>
  </si>
  <si>
    <t>CLLAS2014-089</t>
  </si>
  <si>
    <t>Blair Rebane</t>
  </si>
  <si>
    <t>Budget Brake &amp; Muffler Franchising Ltd.</t>
  </si>
  <si>
    <t>CLLAS2014-090</t>
  </si>
  <si>
    <t>Monaliza Bedi</t>
  </si>
  <si>
    <t>CLLAS2014-091</t>
  </si>
  <si>
    <t>City of Vernon (Predator Ridge Ltd Partnership)</t>
  </si>
  <si>
    <t>CLLAS2014-095</t>
  </si>
  <si>
    <t>Farideh G. A. Tabrizi</t>
  </si>
  <si>
    <t>CLLAS2014-113</t>
  </si>
  <si>
    <t>Michael C. Smith</t>
  </si>
  <si>
    <t>Hapag-Lloyd Canada</t>
  </si>
  <si>
    <t>CLLAS2014-115</t>
  </si>
  <si>
    <t>Bernadette Corpuz</t>
  </si>
  <si>
    <t>CLLAS2014-116</t>
  </si>
  <si>
    <t>David/Martha Crear/Martindale</t>
  </si>
  <si>
    <t>Xcalibur Bowling and Entertainment et al</t>
  </si>
  <si>
    <t>CLLAS2014-118</t>
  </si>
  <si>
    <t>Melanie McDonald</t>
  </si>
  <si>
    <t>Sandra J. Burkett</t>
  </si>
  <si>
    <t>CLLAS2014-119</t>
  </si>
  <si>
    <t>Susan Sorenson</t>
  </si>
  <si>
    <t>Manheim, Inc.</t>
  </si>
  <si>
    <t>CLLAS2014-132</t>
  </si>
  <si>
    <t>Vincent R. K. Orchard</t>
  </si>
  <si>
    <t>Richard &amp; Jordan Wilkins</t>
  </si>
  <si>
    <t>CLLAS2014-140</t>
  </si>
  <si>
    <t>Brennan Carroll</t>
  </si>
  <si>
    <t>Metrolinx</t>
  </si>
  <si>
    <t>CLLAS2014-141</t>
  </si>
  <si>
    <t>Manoj Pundit</t>
  </si>
  <si>
    <t>Harvinder Bhoi - ADL Oilfields</t>
  </si>
  <si>
    <t>CLLAS2014-153</t>
  </si>
  <si>
    <t>Whitecap Resorts Ltd.</t>
  </si>
  <si>
    <t>CLLAS2014-156</t>
  </si>
  <si>
    <t>Jatinder Dhillon</t>
  </si>
  <si>
    <t>CLLAS2015-002</t>
  </si>
  <si>
    <t>Alakananda Chatterjee</t>
  </si>
  <si>
    <t>The University of British Columbia</t>
  </si>
  <si>
    <t>CLLAS2015-005</t>
  </si>
  <si>
    <t>Peter Donald (retired) MacDonald</t>
  </si>
  <si>
    <t>Ethel Mary Racz</t>
  </si>
  <si>
    <t>CLLAS2015-010</t>
  </si>
  <si>
    <t>Gabriel Lefebre</t>
  </si>
  <si>
    <t>Domra Construction</t>
  </si>
  <si>
    <t>CLLAS2015-014</t>
  </si>
  <si>
    <t>Callum Kelly</t>
  </si>
  <si>
    <t>Robin Bachman</t>
  </si>
  <si>
    <t>CLLAS2015-020</t>
  </si>
  <si>
    <t>Darren G. Lund</t>
  </si>
  <si>
    <t>Estate of Alicia Celis-Alzamora</t>
  </si>
  <si>
    <t>CLLAS2015-021</t>
  </si>
  <si>
    <t>JOHN SULLIVAN</t>
  </si>
  <si>
    <t>Jaques Znaty</t>
  </si>
  <si>
    <t>CLLAS2015-023</t>
  </si>
  <si>
    <t>Daniel Girlando</t>
  </si>
  <si>
    <t>Alain Pacquette</t>
  </si>
  <si>
    <t>CLLAS2015-030</t>
  </si>
  <si>
    <t>Stephen J. Fyfe</t>
  </si>
  <si>
    <t>Sentry Select Capital Corp.</t>
  </si>
  <si>
    <t>CLLAS2015-038</t>
  </si>
  <si>
    <t>University Health Network</t>
  </si>
  <si>
    <t>CLLAS2015-039</t>
  </si>
  <si>
    <t>Paul Sharp</t>
  </si>
  <si>
    <t>CLLAS2015-064</t>
  </si>
  <si>
    <t>William Flowers Sirett</t>
  </si>
  <si>
    <t>Taiga Building Products Ltd.</t>
  </si>
  <si>
    <t>CLLAS2015-070</t>
  </si>
  <si>
    <t>John Kevin Scott</t>
  </si>
  <si>
    <t>Island City Investments et al</t>
  </si>
  <si>
    <t>CLLAS2015-072</t>
  </si>
  <si>
    <t>Abdul Razaq Raji / Sherley Leandre</t>
  </si>
  <si>
    <t>CLLAS2015-079</t>
  </si>
  <si>
    <t>David / Kristen Di Paolo / Riess</t>
  </si>
  <si>
    <t>Investia Financial Services Inc. et al</t>
  </si>
  <si>
    <t>CLLAS2015-089</t>
  </si>
  <si>
    <t>TRAVELERS CANADA</t>
  </si>
  <si>
    <t>CLLAS2015-090</t>
  </si>
  <si>
    <t>Morton Mitchnick</t>
  </si>
  <si>
    <t>Parrish &amp; Heimbecker, Limited</t>
  </si>
  <si>
    <t>CLLAS2015-098</t>
  </si>
  <si>
    <t>David Nauman</t>
  </si>
  <si>
    <t>Imperial Innovations</t>
  </si>
  <si>
    <t>CLLAS2015-107</t>
  </si>
  <si>
    <t>Robyn Gurofsky</t>
  </si>
  <si>
    <t>Western Sureky Company</t>
  </si>
  <si>
    <t>CLLAS2015-111</t>
  </si>
  <si>
    <t>Ed Kroft</t>
  </si>
  <si>
    <t>Kalawsky Group</t>
  </si>
  <si>
    <t>CLLAS2015-118</t>
  </si>
  <si>
    <t>Vincent Frenette</t>
  </si>
  <si>
    <t>JTI MacDonald Corp.</t>
  </si>
  <si>
    <t>CLLAS2015-128</t>
  </si>
  <si>
    <t>CLLAS2015-129</t>
  </si>
  <si>
    <t>John Marshall</t>
  </si>
  <si>
    <t>Aaron &amp; Rachel Dadouch, Zachary &amp; Jeremy White</t>
  </si>
  <si>
    <t>CLLAS2015-130</t>
  </si>
  <si>
    <t>John Ircandia</t>
  </si>
  <si>
    <t>HSBC</t>
  </si>
  <si>
    <t>CLLAS2015-142</t>
  </si>
  <si>
    <t>Teresa McKinley</t>
  </si>
  <si>
    <t>CLLAS2016-004</t>
  </si>
  <si>
    <t>Lenard Sali</t>
  </si>
  <si>
    <t>Sandy Rizopoulos,Michael Hokanson</t>
  </si>
  <si>
    <t>CLLAS2016-015</t>
  </si>
  <si>
    <t>Locklyn Price</t>
  </si>
  <si>
    <t>All Season Weeping Tile Ltd.</t>
  </si>
  <si>
    <t>CLLAS2016-023</t>
  </si>
  <si>
    <t>David Madsen</t>
  </si>
  <si>
    <t>CareVest Capital Inc.</t>
  </si>
  <si>
    <t>CLLAS2016-024</t>
  </si>
  <si>
    <t>Isabelle Massimi</t>
  </si>
  <si>
    <t>Heli-Transport Inc</t>
  </si>
  <si>
    <t>CLLAS2016-025</t>
  </si>
  <si>
    <t>Steve M. Winder</t>
  </si>
  <si>
    <t>Houshang Rassaf</t>
  </si>
  <si>
    <t>CLLAS2016-027</t>
  </si>
  <si>
    <t>Stephen Peter Robertson</t>
  </si>
  <si>
    <t>ILJIN Life Sciences</t>
  </si>
  <si>
    <t>CLLAS2016-042B</t>
  </si>
  <si>
    <t>Kelly Morris</t>
  </si>
  <si>
    <t xml:space="preserve"> R.J. McCarthy Limited,Martin McCarthy</t>
  </si>
  <si>
    <t>CLLAS2016-048</t>
  </si>
  <si>
    <t>George (retired) Cihra</t>
  </si>
  <si>
    <t>Slovak Greek Catholic Church Foundation</t>
  </si>
  <si>
    <t>CLLAS2016-049</t>
  </si>
  <si>
    <t>Steven Iczkovitz</t>
  </si>
  <si>
    <t>Desjardins Financial Secuirty Life Assurance</t>
  </si>
  <si>
    <t>CLLAS2016-053</t>
  </si>
  <si>
    <t>Scott Cedergren</t>
  </si>
  <si>
    <t>Darby Kreitz</t>
  </si>
  <si>
    <t>CLLAS2016-058</t>
  </si>
  <si>
    <t>David and Roxanne Dunlop</t>
  </si>
  <si>
    <t>CLLAS2016-088</t>
  </si>
  <si>
    <t>Patricia Morrison</t>
  </si>
  <si>
    <t>The Guarantee Company of North America (GNCA)</t>
  </si>
  <si>
    <t>CLLAS2016-093</t>
  </si>
  <si>
    <t>Allison Foord</t>
  </si>
  <si>
    <t>Robert Wright</t>
  </si>
  <si>
    <t>CLLAS2016-096</t>
  </si>
  <si>
    <t>Natasha Miklaucic</t>
  </si>
  <si>
    <t>Medical Futures Inc.</t>
  </si>
  <si>
    <t>CLLAS2016-100</t>
  </si>
  <si>
    <t>Clay Jacobson</t>
  </si>
  <si>
    <t>Timothy Hamilton,Hamilton Hall Soles,Ray Berndtson Inc.</t>
  </si>
  <si>
    <t>CLLAS2016-123</t>
  </si>
  <si>
    <t>Steve Warnett</t>
  </si>
  <si>
    <t>Fair Waves Coffee Inc.</t>
  </si>
  <si>
    <t>CLLAS2016-124</t>
  </si>
  <si>
    <t>Val Noges</t>
  </si>
  <si>
    <t>CLLAS2016-137</t>
  </si>
  <si>
    <t>David Miachika,Krista Johanson</t>
  </si>
  <si>
    <t>Loblaw Properties West Inc.</t>
  </si>
  <si>
    <t>CLLAS2016-143</t>
  </si>
  <si>
    <t>Duncan Marsden</t>
  </si>
  <si>
    <t>Momentive Specialty Chemical Canada</t>
  </si>
  <si>
    <t>CLLAS2016-152</t>
  </si>
  <si>
    <t>Daniel V. Lang</t>
  </si>
  <si>
    <t>Jennifer Lukas</t>
  </si>
  <si>
    <t>CLLAS2016-153</t>
  </si>
  <si>
    <t>JA Holdings Limited</t>
  </si>
  <si>
    <t>CLLAS2016-154</t>
  </si>
  <si>
    <t>Henry Ngan</t>
  </si>
  <si>
    <t>Dr. Talwar et al.</t>
  </si>
  <si>
    <t>CLLAS2016-158</t>
  </si>
  <si>
    <t>Jane Margaret Bachynski</t>
  </si>
  <si>
    <t>Canadian Professional Soccer League</t>
  </si>
  <si>
    <t>CLLAS2016-159</t>
  </si>
  <si>
    <t>Insurance Corporation of BC,Paul Ritsco</t>
  </si>
  <si>
    <t>CLLAS2016-167</t>
  </si>
  <si>
    <t>Canadian Broadcasting Company (CBC)</t>
  </si>
  <si>
    <t>CLLAS2017-004</t>
  </si>
  <si>
    <t>Francesco Tosto</t>
  </si>
  <si>
    <t>Wael Maged Badawy</t>
  </si>
  <si>
    <t>CLLAS2017-009</t>
  </si>
  <si>
    <t>Nick Pasquino</t>
  </si>
  <si>
    <t>Fine Family</t>
  </si>
  <si>
    <t>CLLAS2017-012</t>
  </si>
  <si>
    <t>Richard Yehia</t>
  </si>
  <si>
    <t>CLLAS2017-018</t>
  </si>
  <si>
    <t>Health Insurance Reciprocal of Canada</t>
  </si>
  <si>
    <t>CLLAS2017-019</t>
  </si>
  <si>
    <t>Kim Strangeby,Paul Zalewski</t>
  </si>
  <si>
    <t>CLLAS2017-021</t>
  </si>
  <si>
    <t>Alissa Marie Wright</t>
  </si>
  <si>
    <t>CLLAS2017-028</t>
  </si>
  <si>
    <t>S. Luke Dineley</t>
  </si>
  <si>
    <t>CLLAS2017-029</t>
  </si>
  <si>
    <t>Barrie F. Pomerance</t>
  </si>
  <si>
    <t>Estate of James Blair Colborne (deceased)</t>
  </si>
  <si>
    <t>CLLAS2017-031</t>
  </si>
  <si>
    <t>Court Peterson</t>
  </si>
  <si>
    <t>CLLAS2017-032</t>
  </si>
  <si>
    <t>Tony Liu Notary Corporation</t>
  </si>
  <si>
    <t>CLLAS2017-034</t>
  </si>
  <si>
    <t>Daniel Johnson</t>
  </si>
  <si>
    <t>Preferred Credit Resources Ltd.</t>
  </si>
  <si>
    <t>CLLAS2017-047</t>
  </si>
  <si>
    <t>Matthew Swanson</t>
  </si>
  <si>
    <t>Art Unruh,Gabriella Unruh</t>
  </si>
  <si>
    <t>CLLAS2017-048</t>
  </si>
  <si>
    <t>Interhealth Canada Limited</t>
  </si>
  <si>
    <t>CLLAS2017-054</t>
  </si>
  <si>
    <t>Interior Savings Credit Union,Central 1 Credit Union</t>
  </si>
  <si>
    <t>CLLAS2017-055</t>
  </si>
  <si>
    <t>Michael Ian Mathany</t>
  </si>
  <si>
    <t>Shawn Somerville Milne</t>
  </si>
  <si>
    <t>CLLAS2017-069</t>
  </si>
  <si>
    <t>Graeme Martindale,Kent Kufeldt</t>
  </si>
  <si>
    <t>Kalytera Therapeutics Inc</t>
  </si>
  <si>
    <t>CLLAS2017-070</t>
  </si>
  <si>
    <t>Whitby Golf &amp; Country Club Limited,Papazian I Heisey I Myers</t>
  </si>
  <si>
    <t>CLLAS2017-072</t>
  </si>
  <si>
    <t>Scott McRae,Pamela McRae</t>
  </si>
  <si>
    <t>CLLAS2017-077</t>
  </si>
  <si>
    <t>Alessandra Nosko</t>
  </si>
  <si>
    <t>FCA Canada Inc.</t>
  </si>
  <si>
    <t>CLLAS2017-088</t>
  </si>
  <si>
    <t>Victor Da Silva</t>
  </si>
  <si>
    <t>CLLAS2017-089</t>
  </si>
  <si>
    <t>Suzanne Kittell</t>
  </si>
  <si>
    <t>Elavon Canada</t>
  </si>
  <si>
    <t>CLLAS2017-092</t>
  </si>
  <si>
    <t>Julie A. Bogle</t>
  </si>
  <si>
    <t>Synex International Inc.</t>
  </si>
  <si>
    <t>CLLAS2017-095</t>
  </si>
  <si>
    <t>Brian and Barbara Clarke</t>
  </si>
  <si>
    <t>CLLAS2017-100</t>
  </si>
  <si>
    <t>Patrick Joseph Hawkins</t>
  </si>
  <si>
    <t>Southlake Regional Health Centre</t>
  </si>
  <si>
    <t>CLLAS2017-103</t>
  </si>
  <si>
    <t>Todd Keeler</t>
  </si>
  <si>
    <t>Blackberry Limited</t>
  </si>
  <si>
    <t>CLLAS2017-110</t>
  </si>
  <si>
    <t>Matt Noel-Bentley</t>
  </si>
  <si>
    <t>Alberta Treasury Branches</t>
  </si>
  <si>
    <t>CLLAS2017-114</t>
  </si>
  <si>
    <t>Robert J. C. Deane</t>
  </si>
  <si>
    <t>Northwest Organics, Limited Partnership</t>
  </si>
  <si>
    <t>CLLAS2017-115</t>
  </si>
  <si>
    <t>Jay Lefton</t>
  </si>
  <si>
    <t>Sino-Forest</t>
  </si>
  <si>
    <t>CLLAS2017-118</t>
  </si>
  <si>
    <t>Piper Morley</t>
  </si>
  <si>
    <t>Foremost Fitness Corp,2065610 Ontario Limited</t>
  </si>
  <si>
    <t>CLLAS2017-132</t>
  </si>
  <si>
    <t>Halton Catholic District School Board</t>
  </si>
  <si>
    <t>CLLAS2017-135</t>
  </si>
  <si>
    <t>Michael David Di Paolo</t>
  </si>
  <si>
    <t>Zabel and Klaus Family Trust</t>
  </si>
  <si>
    <t>CLLAS2017-137</t>
  </si>
  <si>
    <t>Decode Entertainment Inc.</t>
  </si>
  <si>
    <t>CLLAS2017-142</t>
  </si>
  <si>
    <t>Region of Halton</t>
  </si>
  <si>
    <t>CLLAS2017-146</t>
  </si>
  <si>
    <t>St. Hilda's Towers,Garnsworthy Residences</t>
  </si>
  <si>
    <t>CLLAS2017-147</t>
  </si>
  <si>
    <t>Raiffeisen Privatbank Liechtenstein AG</t>
  </si>
  <si>
    <t>CLLAS2017-161</t>
  </si>
  <si>
    <t>Dalko Ventures Ltd.,Colleen Kloeble</t>
  </si>
  <si>
    <t>CLLAS2017-175</t>
  </si>
  <si>
    <t>Emilie Jutras</t>
  </si>
  <si>
    <t>Roland Dussault</t>
  </si>
  <si>
    <t>CLLAS2018-012</t>
  </si>
  <si>
    <t>Fiat Chrysler</t>
  </si>
  <si>
    <t>CLLAS2018-018</t>
  </si>
  <si>
    <t>Kathryn Kirkpatrick</t>
  </si>
  <si>
    <t>CLLAS2018-024</t>
  </si>
  <si>
    <t>Stephen D. Holmes</t>
  </si>
  <si>
    <t>Mr. Payday Easy Loans Inc.</t>
  </si>
  <si>
    <t>CLLAS2018-030</t>
  </si>
  <si>
    <t>Jessica Leung</t>
  </si>
  <si>
    <t>Great Canadian Dollar Store</t>
  </si>
  <si>
    <t>CLLAS2018-032</t>
  </si>
  <si>
    <t>Ahmed Amr</t>
  </si>
  <si>
    <t>CLLAS2018-035</t>
  </si>
  <si>
    <t>David Rogers,Martin Day,Stephen Dowd,Jean Potter,Assif Hussain,Justin Kusinski</t>
  </si>
  <si>
    <t>CLLAS2018-037</t>
  </si>
  <si>
    <t>CLLAS2018-046</t>
  </si>
  <si>
    <t>Larry Sawchuk</t>
  </si>
  <si>
    <t>CLLAS2018-054</t>
  </si>
  <si>
    <t>Gordon Laird Sonny Ingram</t>
  </si>
  <si>
    <t>CLLAS2018-058</t>
  </si>
  <si>
    <t>Tommy Tremblay</t>
  </si>
  <si>
    <t>Martin Turgeon,ADNM International</t>
  </si>
  <si>
    <t>CLLAS2018-059</t>
  </si>
  <si>
    <t>Toronto Parking Authority</t>
  </si>
  <si>
    <t>CLLAS2018-060</t>
  </si>
  <si>
    <t>Daniel Jones</t>
  </si>
  <si>
    <t>CLLAS2018-062</t>
  </si>
  <si>
    <t>Arthur Fish</t>
  </si>
  <si>
    <t>Estate of Donald Irwin MacIver</t>
  </si>
  <si>
    <t>CLLAS2018-063</t>
  </si>
  <si>
    <t>Sheldon Godfrey</t>
  </si>
  <si>
    <t>CLLAS2018-067</t>
  </si>
  <si>
    <t>Dennis Pelkie</t>
  </si>
  <si>
    <t>Susan Smith,Mary Jo Leslie</t>
  </si>
  <si>
    <t>CLLAS2018-078</t>
  </si>
  <si>
    <t>Keith Batten</t>
  </si>
  <si>
    <t>Lalani Properties International Inc.,2160943 Ontario Limited</t>
  </si>
  <si>
    <t>CLLAS2018-079</t>
  </si>
  <si>
    <t>Richard E. Eisenbraun</t>
  </si>
  <si>
    <t>Music Seeds International  Ltd.</t>
  </si>
  <si>
    <t>CLLAS2018-097</t>
  </si>
  <si>
    <t>Ewa Krajewska</t>
  </si>
  <si>
    <t>Typhon Group Ltd.,Typhon Group Vaughan Limited</t>
  </si>
  <si>
    <t>CLLAS2018-098</t>
  </si>
  <si>
    <t>CLLAS2018-099</t>
  </si>
  <si>
    <t>Jonathon Lee Thoburn</t>
  </si>
  <si>
    <t>Derek Dunlop</t>
  </si>
  <si>
    <t>CLLAS2018-104</t>
  </si>
  <si>
    <t>Nexia Health Technologies Inc.</t>
  </si>
  <si>
    <t>CLLAS2018-107</t>
  </si>
  <si>
    <t>Jonathon MacWillie</t>
  </si>
  <si>
    <t>CLLAS2018-122</t>
  </si>
  <si>
    <t>Patrick Lindsay</t>
  </si>
  <si>
    <t>The Lorne Charles Webster Spousal Trust, by Trustee Royal Trust Corporation of Canada</t>
  </si>
  <si>
    <t>CLLAS2019-001</t>
  </si>
  <si>
    <t>Robb McNaughton</t>
  </si>
  <si>
    <t>Prairie Green Renewable Energy Inc.</t>
  </si>
  <si>
    <t>CLLAS2019-002</t>
  </si>
  <si>
    <t>Colin Poon</t>
  </si>
  <si>
    <t>Deventa Energy Inc.,Front Range Resources Ltd.</t>
  </si>
  <si>
    <t>CLLAS2019-008</t>
  </si>
  <si>
    <t>Ontario College of Art and Design University</t>
  </si>
  <si>
    <t>CLLAS2019-009</t>
  </si>
  <si>
    <t>Glenn Bogue</t>
  </si>
  <si>
    <t>CLLAS2019-022</t>
  </si>
  <si>
    <t>Michelle Pilz</t>
  </si>
  <si>
    <t>Victor Benesch</t>
  </si>
  <si>
    <t>CLLAS2019-026</t>
  </si>
  <si>
    <t>On Track Door Systems Canada Inc.,Sheldon McPherson</t>
  </si>
  <si>
    <t>CLLAS2019-034</t>
  </si>
  <si>
    <t>Travis MacArthur</t>
  </si>
  <si>
    <t>Ceana Development Sunridge Inc.,Bahadur (Bob) Gaidhar,Yasmin Gaidhar</t>
  </si>
  <si>
    <t>CLLAS2019-036</t>
  </si>
  <si>
    <t>A.J.B. Investments Ltd.</t>
  </si>
  <si>
    <t>CLLAS2019-049</t>
  </si>
  <si>
    <t>Susan Margot Blight</t>
  </si>
  <si>
    <t>CLLAS2019-053</t>
  </si>
  <si>
    <t>Daniel Johnson,Sharagim Habibi,Johnathan Doll</t>
  </si>
  <si>
    <t>Rethink and Diversity Securities Inc.</t>
  </si>
  <si>
    <t>CLLAS2019-069</t>
  </si>
  <si>
    <t>Xogen Technologies Inc.</t>
  </si>
  <si>
    <t>CLLAS2019-071</t>
  </si>
  <si>
    <t>William Rallis</t>
  </si>
  <si>
    <t>CLLAS2019-073</t>
  </si>
  <si>
    <t>Erin VanderVeer</t>
  </si>
  <si>
    <t>Empire Communities (The Modern) Ltd.,Empire (By the Sea) Ltd.</t>
  </si>
  <si>
    <t>CLLAS2019-080</t>
  </si>
  <si>
    <t>Kim Maguire</t>
  </si>
  <si>
    <t>Ralph McRae</t>
  </si>
  <si>
    <t>CLLAS2019-084</t>
  </si>
  <si>
    <t>Patrick Mah</t>
  </si>
  <si>
    <t>Skilled Networks Inc.</t>
  </si>
  <si>
    <t>CLLAS2019-086</t>
  </si>
  <si>
    <t>Humberplex Developments Inc.</t>
  </si>
  <si>
    <t>CLLAS2019-102</t>
  </si>
  <si>
    <t>Maria Gergin</t>
  </si>
  <si>
    <t>Bruce Latimer,Ajit Arora</t>
  </si>
  <si>
    <t>CLLAS2019-104</t>
  </si>
  <si>
    <t>Beverly Gilbert</t>
  </si>
  <si>
    <t>Trillium Health Foundation,1962835 Ontario Inc.</t>
  </si>
  <si>
    <t>CLLAS2019-114</t>
  </si>
  <si>
    <t>Sarah Gardiner</t>
  </si>
  <si>
    <t>Ewing Morris &amp; Co. Investment Partners Ltd.</t>
  </si>
  <si>
    <t>CLLAS2019-131</t>
  </si>
  <si>
    <t>Maureen Doherty</t>
  </si>
  <si>
    <t>Arrow Tech Manufacturing Inc.</t>
  </si>
  <si>
    <t>CLLAS2019-132</t>
  </si>
  <si>
    <t>Andrew Powers</t>
  </si>
  <si>
    <t>Clarus Securities Inc.,Canaccord Genuity Corp,Haywood Securities Inc.,Cormark Securities Inc.,Infor Financial Inc.</t>
  </si>
  <si>
    <t>CLLAS2020-001</t>
  </si>
  <si>
    <t>Andrew Hennigar</t>
  </si>
  <si>
    <t>Greenstar Plant Products Inc.</t>
  </si>
  <si>
    <t>CLLAS2020-014</t>
  </si>
  <si>
    <t>David Shortt</t>
  </si>
  <si>
    <t>The Toronto Dominion Bank</t>
  </si>
  <si>
    <t>CLLAS2020-019</t>
  </si>
  <si>
    <t>Churyl Elgart</t>
  </si>
  <si>
    <t>854769 Alberta Ltd.</t>
  </si>
  <si>
    <t>CLLAS2020-025</t>
  </si>
  <si>
    <t>Janet Joanne Macneil</t>
  </si>
  <si>
    <t>CLLAS2020-026</t>
  </si>
  <si>
    <t>Kendall Andersen</t>
  </si>
  <si>
    <t>Pacific Mercantile Bank</t>
  </si>
  <si>
    <t>CLLAS2020-030</t>
  </si>
  <si>
    <t>Qing Bile Therapeutics Inc.</t>
  </si>
  <si>
    <t>CLLAS2020-038</t>
  </si>
  <si>
    <t>La Capitale Financial Group Inc.</t>
  </si>
  <si>
    <t>CLLAS2020-043</t>
  </si>
  <si>
    <t>Scott Pundsack</t>
  </si>
  <si>
    <t>Hydrogenics Corp.</t>
  </si>
  <si>
    <t>CLLAS2020-047</t>
  </si>
  <si>
    <t>British Airways PLC</t>
  </si>
  <si>
    <t>CLLAS2020-050</t>
  </si>
  <si>
    <t>Vape-X Inc.</t>
  </si>
  <si>
    <t>CLLAS2020-057</t>
  </si>
  <si>
    <t>Matthew Tolan</t>
  </si>
  <si>
    <t>Rick Young,Sandra Young</t>
  </si>
  <si>
    <t>CLLAS2020-065</t>
  </si>
  <si>
    <t>USAIG</t>
  </si>
  <si>
    <t>CLLAS2020-085</t>
  </si>
  <si>
    <t>9151-5726 Québec inc.</t>
  </si>
  <si>
    <t>CLLAS2020-086</t>
  </si>
  <si>
    <t>XO Marine Limited Partnership</t>
  </si>
  <si>
    <t>CLLAS2020-092</t>
  </si>
  <si>
    <t>Edward Wang,Sean Muggah</t>
  </si>
  <si>
    <t>LBTM-BC Holdings Ltd.</t>
  </si>
  <si>
    <t>CLLAS2020-093</t>
  </si>
  <si>
    <t>Miles Frederick Pittman</t>
  </si>
  <si>
    <t>Scott Badcock</t>
  </si>
  <si>
    <t>CLLAS2020-097</t>
  </si>
  <si>
    <t>Tahar Amrane</t>
  </si>
  <si>
    <t>CLLAS2020-102</t>
  </si>
  <si>
    <t>Kramer Ltd.,Timothy Kramer</t>
  </si>
  <si>
    <t>CLLAS2020-104</t>
  </si>
  <si>
    <t>Shin Hung</t>
  </si>
  <si>
    <t>Michelle Don Paul Adept IP Pty Ltd</t>
  </si>
  <si>
    <t>CLLAS2020-105</t>
  </si>
  <si>
    <t>Beverley Moore</t>
  </si>
  <si>
    <t>Novartis</t>
  </si>
  <si>
    <t>CLLAS2020-106</t>
  </si>
  <si>
    <t>Jeffrey Coghlan</t>
  </si>
  <si>
    <t>Jeffrey Wong</t>
  </si>
  <si>
    <t>CLLAS2020-107</t>
  </si>
  <si>
    <t>M-I L.L.C.</t>
  </si>
  <si>
    <t>CLLAS2020-108</t>
  </si>
  <si>
    <t>David Sherriff-Scott</t>
  </si>
  <si>
    <t>Francois Jacques</t>
  </si>
  <si>
    <t>CLLAS2020-113</t>
  </si>
  <si>
    <t>Bank of Montreal (BMO)</t>
  </si>
  <si>
    <t>CLLAS2020-119</t>
  </si>
  <si>
    <t>HIROC (Healthcare Insurance Reciprocal of Canada)</t>
  </si>
  <si>
    <t>CLLAS2021-009</t>
  </si>
  <si>
    <t>Johnathan Doll</t>
  </si>
  <si>
    <t>UrbanStar Glendale Manor Inc.,Dean Gorenc</t>
  </si>
  <si>
    <t>CLLAS2021-010</t>
  </si>
  <si>
    <t>CLLAS2021-023</t>
  </si>
  <si>
    <t>Scott Van Rooijen</t>
  </si>
  <si>
    <t>CLLAS2021-024</t>
  </si>
  <si>
    <t>Serge Lakatos</t>
  </si>
  <si>
    <t>The Boathouse Restaurants of Canada Inc.</t>
  </si>
  <si>
    <t>CLLAS2021-025</t>
  </si>
  <si>
    <t>Evan Nuttall</t>
  </si>
  <si>
    <t>Double Diamond Distribution Ltd.,Tom Stepper</t>
  </si>
  <si>
    <t>CLLAS2021-027</t>
  </si>
  <si>
    <t>Decibel Cannabis Company Inc.</t>
  </si>
  <si>
    <t>CLLAS2021-037</t>
  </si>
  <si>
    <t>C.V. Starr</t>
  </si>
  <si>
    <t>CLLAS2021-047</t>
  </si>
  <si>
    <t>Hunter Parsons</t>
  </si>
  <si>
    <t>Munesh Muttucomaroe</t>
  </si>
  <si>
    <t>CLLAS2021-051</t>
  </si>
  <si>
    <t>David Wood</t>
  </si>
  <si>
    <t>650438 Alberta Ltd.</t>
  </si>
  <si>
    <t>CLLAS2021-054</t>
  </si>
  <si>
    <t>Canadian BDX Inc.</t>
  </si>
  <si>
    <t>CLLAS2021-059</t>
  </si>
  <si>
    <t>Hillsboro Ventures Inc.</t>
  </si>
  <si>
    <t>CLLAS2021-064</t>
  </si>
  <si>
    <t>Hugh Meighen</t>
  </si>
  <si>
    <t>TOWER-EBC G.P./s.e.n.c. (Canada)</t>
  </si>
  <si>
    <t>CLLAS2021-066</t>
  </si>
  <si>
    <t>Glenn J. Feldman</t>
  </si>
  <si>
    <t>CLLAS2021-067</t>
  </si>
  <si>
    <t>Catherine Beauvais</t>
  </si>
  <si>
    <t>Nathan Zylbersztejn</t>
  </si>
  <si>
    <t>CLLAS2021-071</t>
  </si>
  <si>
    <t>Patrick Trent,Robert Bonhomme</t>
  </si>
  <si>
    <t>Compagnie Mutuelle d’Assurance en Église</t>
  </si>
  <si>
    <t>CLLAS2021-079</t>
  </si>
  <si>
    <t>John Hunter</t>
  </si>
  <si>
    <t>CLLAS2021-094</t>
  </si>
  <si>
    <t>Shannon James</t>
  </si>
  <si>
    <t>SMCP Canada Inc.</t>
  </si>
  <si>
    <t>CLLAS2021-098</t>
  </si>
  <si>
    <t>Nadir Andre</t>
  </si>
  <si>
    <t>Conseil de la Nation Atikamekw</t>
  </si>
  <si>
    <t>CLLAS2021-103</t>
  </si>
  <si>
    <t>PesoRama Inc.</t>
  </si>
  <si>
    <t>CLLAS2021-105</t>
  </si>
  <si>
    <t>S. Luke Dineley,Vincent R. K. Orchard</t>
  </si>
  <si>
    <t>Ravjinder Singh Sidhu,Balwinder Kaur Sidhu,Insurance Corporation of British Columbia (ICBC)</t>
  </si>
  <si>
    <t>CLLAS2021-117</t>
  </si>
  <si>
    <t>Stephen  Mikus</t>
  </si>
  <si>
    <t>CLLAS2021-129</t>
  </si>
  <si>
    <t>Grace Jiyeon Shory</t>
  </si>
  <si>
    <t>Condominium Corporation No. 0510453 (Citium)  c/o FirstService Residential Alberta Ltd.</t>
  </si>
  <si>
    <t>CLLAS2022-005</t>
  </si>
  <si>
    <t>Sonny Ingram</t>
  </si>
  <si>
    <t>The Guarantee Company of North America (GNCA),Can Doo Excavating Services Inc.</t>
  </si>
  <si>
    <t>CLLAS2022-008</t>
  </si>
  <si>
    <t>The Beatrice-Watson Acheson Foundation</t>
  </si>
  <si>
    <t>CLLAS2022-009</t>
  </si>
  <si>
    <t>Newsco Directional Support Services Inc.,Newsco International Energy Services Inc.,Telemetrix Technologies International Inc.</t>
  </si>
  <si>
    <t>CLLAS2022-013</t>
  </si>
  <si>
    <t>Keegan Boyd</t>
  </si>
  <si>
    <t>HIROC</t>
  </si>
  <si>
    <t>CLLAS2022-017</t>
  </si>
  <si>
    <t>Donnugguan CIMC Vehicle Co. LTD</t>
  </si>
  <si>
    <t>CLLAS2022-022</t>
  </si>
  <si>
    <t>Cynthia Dawn Clarke</t>
  </si>
  <si>
    <t>CLLAS2022-024</t>
  </si>
  <si>
    <t>Tejwinder Sekhon</t>
  </si>
  <si>
    <t>CLLAS2022-028</t>
  </si>
  <si>
    <t>Milos Barutciski</t>
  </si>
  <si>
    <t>LoyaltyOne, Co.</t>
  </si>
  <si>
    <t>CLLAS2022-031</t>
  </si>
  <si>
    <t xml:space="preserve">Doug Smith </t>
  </si>
  <si>
    <t>Omar  Kalair,Yusuf  Panchbhaya,Multicultural Consultancy Canada Inc.,UM Group Inc.</t>
  </si>
  <si>
    <t>CLLAS2022-043</t>
  </si>
  <si>
    <t>Logan Cromwell</t>
  </si>
  <si>
    <t>Health Insurance Reciprocal of Canada,Sunnybrook Health Sciences Centre</t>
  </si>
  <si>
    <t>CLLAS2022-044</t>
  </si>
  <si>
    <t>Anna Marrison</t>
  </si>
  <si>
    <t>HIROC (Healthcare Insurance Reciprocal of Canada),North York General Hospital</t>
  </si>
  <si>
    <t>CLLAS2022-045</t>
  </si>
  <si>
    <t>Health Insurance Reciprocal of Canada,Toronto Central LHIN (Home and Community Care Support Services, Toronto Central)</t>
  </si>
  <si>
    <t>CLLAS2022-049</t>
  </si>
  <si>
    <t>Edward Wang</t>
  </si>
  <si>
    <t>Debt Fund Fiera Private</t>
  </si>
  <si>
    <t>CLLAS2022-066</t>
  </si>
  <si>
    <t>Scotiabank,CDLSI</t>
  </si>
  <si>
    <t>CLLAS2022-070</t>
  </si>
  <si>
    <t>Kristyn Annis</t>
  </si>
  <si>
    <t>Markham McNicoll X-ray and Ultrasound Inc.</t>
  </si>
  <si>
    <t>CLLAS2022-097</t>
  </si>
  <si>
    <t>Aliya Virani</t>
  </si>
  <si>
    <t>Viviana Vidal</t>
  </si>
  <si>
    <t>CLLAS2022-099</t>
  </si>
  <si>
    <t>Jack (John) R.  Maslen</t>
  </si>
  <si>
    <t>Atrium Mortgage Investment Corporation</t>
  </si>
  <si>
    <t>CLLAS2022-100</t>
  </si>
  <si>
    <t>The Region of Halton</t>
  </si>
  <si>
    <t>CLLAS2022-101</t>
  </si>
  <si>
    <t>Mathieu Piché-Messier,Nadia  Effendi ,Amanda  Afeich</t>
  </si>
  <si>
    <t xml:space="preserve">Bernard  Fiederer </t>
  </si>
  <si>
    <t>CLLAS2022-103</t>
  </si>
  <si>
    <t>Brandon  Evenson</t>
  </si>
  <si>
    <t>The Braun Corporation,Taft Stettinius &amp; Hollister LLP</t>
  </si>
  <si>
    <t>CLLAS2022-104</t>
  </si>
  <si>
    <t>Jay Dyck (no longer with BLG)</t>
  </si>
  <si>
    <t>Larry Poon,Gary Poon</t>
  </si>
  <si>
    <t>CLLAS2022-106</t>
  </si>
  <si>
    <t>CLLAS2022-117</t>
  </si>
  <si>
    <t>Douglas Campbell  Jack</t>
  </si>
  <si>
    <t>Dawn  Brown</t>
  </si>
  <si>
    <t>CLLAS2022-118</t>
  </si>
  <si>
    <t>Naveen Hassan</t>
  </si>
  <si>
    <t>CLLAS2022-120</t>
  </si>
  <si>
    <t>Vivendi Ticketing US LLC</t>
  </si>
  <si>
    <t>CLLAS2022-127</t>
  </si>
  <si>
    <t>Stephen Redican</t>
  </si>
  <si>
    <t>The Bank of Nova Scotia</t>
  </si>
  <si>
    <t>CLLAS2022-131</t>
  </si>
  <si>
    <t>Kelt Exploration Ltd.</t>
  </si>
  <si>
    <t>CLLAS2022-137</t>
  </si>
  <si>
    <t>Noah David Burshtein</t>
  </si>
  <si>
    <t>Lehigh Hanson Materials Ltd.</t>
  </si>
  <si>
    <t>CLLAS2023-007</t>
  </si>
  <si>
    <t>Melissa  Smith</t>
  </si>
  <si>
    <t>Pamela  Smith et al.</t>
  </si>
  <si>
    <t>CLLAS2023-012</t>
  </si>
  <si>
    <t>CLLAS2023-021</t>
  </si>
  <si>
    <t>Omicron Construction Ltd.</t>
  </si>
  <si>
    <t>CLLAS2023-038</t>
  </si>
  <si>
    <t>Marin Leci</t>
  </si>
  <si>
    <t>Roger  Baker</t>
  </si>
  <si>
    <t>CLLAS2023-039</t>
  </si>
  <si>
    <t>Curtis  Fawcett</t>
  </si>
  <si>
    <t>Calidon Financial Services Inc.</t>
  </si>
  <si>
    <t>CLLAS2023-040</t>
  </si>
  <si>
    <t>HIROC,Scarborough Health Network</t>
  </si>
  <si>
    <t>CLLAS2023-043</t>
  </si>
  <si>
    <t>CLLAS2023-056</t>
  </si>
  <si>
    <t>Liyun (Lily) Wang</t>
  </si>
  <si>
    <t>Xiao Ming (David) Cai,1237090 B.C. Ltd.</t>
  </si>
  <si>
    <t>CLLAS2023-057</t>
  </si>
  <si>
    <t>Robert Wood</t>
  </si>
  <si>
    <t>2372127 Ontario Inc.</t>
  </si>
  <si>
    <t>CLLAS2023-066</t>
  </si>
  <si>
    <t>CLLAS2023-071</t>
  </si>
  <si>
    <t>Hugo Saint Laurent</t>
  </si>
  <si>
    <t>Anna Peras</t>
  </si>
  <si>
    <t>CLLAS2023-072</t>
  </si>
  <si>
    <t>Andrei Cristian</t>
  </si>
  <si>
    <t>CLLAS2023-074</t>
  </si>
  <si>
    <t>Brian M.  Schneiderman</t>
  </si>
  <si>
    <t>Hugh Douglas Danford,Estate of Hugh Douglas Danford</t>
  </si>
  <si>
    <t>CLLAS2023-075</t>
  </si>
  <si>
    <t>Margaret Grace Campbell,Estate of Margaret Grace Campbell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</si>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</sst>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77D4-2735-4D2C-AB23-9D26CE0111D6}">
  <sheetPr codeName="Sheet11">
    <tabColor theme="8" tint="-0.499984740745262"/>
    <pageSetUpPr fitToPage="1"/>
  </sheetPr>
  <dimension ref="A1:Y782"/>
  <sheetViews>
    <sheetView tabSelected="1" topLeftCell="A742" zoomScale="75" zoomScaleNormal="75" zoomScalePageLayoutView="70" workbookViewId="0">
      <selection activeCell="H770" sqref="H770:V781"/>
    </sheetView>
  </sheetViews>
  <sheetFormatPr defaultColWidth="21.1093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21.109375" style="26"/>
    <col min="26" max="16384" width="21.1093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L0504</v>
      </c>
      <c r="C8" s="20">
        <v>32082</v>
      </c>
      <c r="D8" s="21">
        <v>31809</v>
      </c>
      <c r="E8" s="22" t="s">
        <v>28</v>
      </c>
      <c r="F8" s="22" t="s">
        <v>29</v>
      </c>
      <c r="G8" s="21">
        <v>33055</v>
      </c>
      <c r="H8" s="23">
        <v>0</v>
      </c>
      <c r="I8" s="23">
        <v>0</v>
      </c>
      <c r="J8" s="23">
        <v>11939</v>
      </c>
      <c r="K8" s="23">
        <v>0</v>
      </c>
      <c r="L8" s="23">
        <v>0</v>
      </c>
      <c r="M8" s="23">
        <v>11939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L0493</v>
      </c>
      <c r="C9" s="20">
        <v>32082</v>
      </c>
      <c r="D9" s="21">
        <v>32021</v>
      </c>
      <c r="E9" s="22" t="s">
        <v>31</v>
      </c>
      <c r="F9" s="22" t="s">
        <v>32</v>
      </c>
      <c r="G9" s="21">
        <v>32203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M0194</v>
      </c>
      <c r="C10" s="20">
        <v>32387</v>
      </c>
      <c r="D10" s="21">
        <v>32295</v>
      </c>
      <c r="E10" s="22" t="s">
        <v>34</v>
      </c>
      <c r="F10" s="22" t="s">
        <v>35</v>
      </c>
      <c r="G10" s="21">
        <v>32478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M1149</v>
      </c>
      <c r="C11" s="20">
        <v>32540</v>
      </c>
      <c r="D11" s="21">
        <v>31382</v>
      </c>
      <c r="E11" s="22" t="s">
        <v>37</v>
      </c>
      <c r="F11" s="22" t="s">
        <v>38</v>
      </c>
      <c r="G11" s="21">
        <v>32660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M1375</v>
      </c>
      <c r="C12" s="20">
        <v>32568</v>
      </c>
      <c r="D12" s="21">
        <v>31444</v>
      </c>
      <c r="E12" s="22" t="s">
        <v>40</v>
      </c>
      <c r="F12" s="22" t="s">
        <v>41</v>
      </c>
      <c r="G12" s="21">
        <v>33329</v>
      </c>
      <c r="H12" s="23">
        <v>0</v>
      </c>
      <c r="I12" s="23">
        <v>0</v>
      </c>
      <c r="J12" s="23">
        <v>13494</v>
      </c>
      <c r="K12" s="23">
        <v>0</v>
      </c>
      <c r="L12" s="23">
        <v>0</v>
      </c>
      <c r="M12" s="23">
        <v>13494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IFERROR(VLOOKUP(A13,'[1]Raw Data'!$B:$E,4,0),"")</f>
        <v>M1504</v>
      </c>
      <c r="C13" s="20">
        <v>32599</v>
      </c>
      <c r="D13" s="21">
        <v>32568</v>
      </c>
      <c r="E13" s="22" t="s">
        <v>43</v>
      </c>
      <c r="F13" s="22" t="s">
        <v>44</v>
      </c>
      <c r="G13" s="21">
        <v>32888</v>
      </c>
      <c r="H13" s="23">
        <v>13655</v>
      </c>
      <c r="I13" s="23">
        <v>0</v>
      </c>
      <c r="J13" s="23">
        <v>2408</v>
      </c>
      <c r="K13" s="23">
        <v>0</v>
      </c>
      <c r="L13" s="23">
        <v>0</v>
      </c>
      <c r="M13" s="23">
        <v>16063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s="25" customFormat="1" x14ac:dyDescent="0.3">
      <c r="A14" s="19" t="s">
        <v>45</v>
      </c>
      <c r="B14" s="19" t="str">
        <f>IFERROR(VLOOKUP(A14,'[1]Raw Data'!$B:$E,4,0),"")</f>
        <v>MNR409B</v>
      </c>
      <c r="C14" s="20">
        <v>32660</v>
      </c>
      <c r="D14" s="21">
        <v>32660</v>
      </c>
      <c r="E14" s="22" t="s">
        <v>46</v>
      </c>
      <c r="F14" s="22" t="s">
        <v>47</v>
      </c>
      <c r="G14" s="21">
        <v>32912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/>
    </row>
    <row r="15" spans="1:23" s="25" customFormat="1" x14ac:dyDescent="0.3">
      <c r="A15" s="19" t="s">
        <v>48</v>
      </c>
      <c r="B15" s="19" t="str">
        <f>IFERROR(VLOOKUP(A15,'[1]Raw Data'!$B:$E,4,0),"")</f>
        <v>MNR526</v>
      </c>
      <c r="C15" s="20">
        <v>32660</v>
      </c>
      <c r="D15" s="21">
        <v>32629</v>
      </c>
      <c r="E15" s="22" t="s">
        <v>49</v>
      </c>
      <c r="F15" s="22" t="s">
        <v>50</v>
      </c>
      <c r="G15" s="21">
        <v>34334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/>
    </row>
    <row r="16" spans="1:23" s="25" customFormat="1" x14ac:dyDescent="0.3">
      <c r="A16" s="19" t="s">
        <v>51</v>
      </c>
      <c r="B16" s="19" t="str">
        <f>IFERROR(VLOOKUP(A16,'[1]Raw Data'!$B:$E,4,0),"")</f>
        <v>MNR632</v>
      </c>
      <c r="C16" s="20">
        <v>32660</v>
      </c>
      <c r="D16" s="21">
        <v>32509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/>
    </row>
    <row r="17" spans="1:23" s="25" customFormat="1" x14ac:dyDescent="0.3">
      <c r="A17" s="19" t="s">
        <v>54</v>
      </c>
      <c r="B17" s="19" t="str">
        <f>IFERROR(VLOOKUP(A17,'[1]Raw Data'!$B:$E,4,0),"")</f>
        <v>M1990</v>
      </c>
      <c r="C17" s="20">
        <v>32689</v>
      </c>
      <c r="D17" s="21">
        <v>32598</v>
      </c>
      <c r="E17" s="22" t="s">
        <v>55</v>
      </c>
      <c r="F17" s="22" t="s">
        <v>56</v>
      </c>
      <c r="G17" s="21">
        <v>35430</v>
      </c>
      <c r="H17" s="23">
        <v>0</v>
      </c>
      <c r="I17" s="23">
        <v>0</v>
      </c>
      <c r="J17" s="23">
        <v>13362.06</v>
      </c>
      <c r="K17" s="23">
        <v>0</v>
      </c>
      <c r="L17" s="23">
        <v>0</v>
      </c>
      <c r="M17" s="23">
        <v>13362.06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/>
    </row>
    <row r="18" spans="1:23" x14ac:dyDescent="0.3">
      <c r="A18" s="19" t="s">
        <v>57</v>
      </c>
      <c r="B18" s="19" t="str">
        <f>IFERROR(VLOOKUP(A18,'[1]Raw Data'!$B:$E,4,0),"")</f>
        <v>M1903</v>
      </c>
      <c r="C18" s="20">
        <v>32660</v>
      </c>
      <c r="D18" s="21">
        <v>32478</v>
      </c>
      <c r="E18" s="22" t="s">
        <v>58</v>
      </c>
      <c r="F18" s="22" t="s">
        <v>59</v>
      </c>
      <c r="G18" s="21">
        <v>32978</v>
      </c>
      <c r="H18" s="23">
        <v>0</v>
      </c>
      <c r="I18" s="23">
        <v>0</v>
      </c>
      <c r="J18" s="23">
        <v>472</v>
      </c>
      <c r="K18" s="23">
        <v>0</v>
      </c>
      <c r="L18" s="23">
        <v>0</v>
      </c>
      <c r="M18" s="23">
        <v>472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3" x14ac:dyDescent="0.3">
      <c r="A19" s="19" t="s">
        <v>60</v>
      </c>
      <c r="B19" s="19" t="str">
        <f>IFERROR(VLOOKUP(A19,'[1]Raw Data'!$B:$E,4,0),"")</f>
        <v>M2568</v>
      </c>
      <c r="C19" s="20">
        <v>32660</v>
      </c>
      <c r="D19" s="21">
        <v>31048</v>
      </c>
      <c r="E19" s="22" t="s">
        <v>61</v>
      </c>
      <c r="F19" s="22" t="s">
        <v>62</v>
      </c>
      <c r="G19" s="21">
        <v>33270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3" x14ac:dyDescent="0.3">
      <c r="A20" s="19" t="s">
        <v>63</v>
      </c>
      <c r="B20" s="19" t="str">
        <f>IFERROR(VLOOKUP(A20,'[1]Raw Data'!$B:$E,4,0),"")</f>
        <v>N/A</v>
      </c>
      <c r="C20" s="20">
        <v>32448</v>
      </c>
      <c r="D20" s="21"/>
      <c r="E20" s="22" t="s">
        <v>64</v>
      </c>
      <c r="F20" s="22" t="s">
        <v>65</v>
      </c>
      <c r="G20" s="21">
        <v>33057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3" x14ac:dyDescent="0.3">
      <c r="A21" s="19" t="s">
        <v>66</v>
      </c>
      <c r="B21" s="19" t="str">
        <f>IFERROR(VLOOKUP(A21,'[1]Raw Data'!$B:$E,4,0),"")</f>
        <v>NNR119S</v>
      </c>
      <c r="C21" s="20">
        <v>32782</v>
      </c>
      <c r="D21" s="21">
        <v>32660</v>
      </c>
      <c r="E21" s="22" t="s">
        <v>67</v>
      </c>
      <c r="F21" s="22" t="s">
        <v>68</v>
      </c>
      <c r="G21" s="21">
        <v>32806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3" x14ac:dyDescent="0.3">
      <c r="A22" s="19" t="s">
        <v>69</v>
      </c>
      <c r="B22" s="19" t="str">
        <f>IFERROR(VLOOKUP(A22,'[1]Raw Data'!$B:$E,4,0),"")</f>
        <v>N2099</v>
      </c>
      <c r="C22" s="20">
        <v>33039</v>
      </c>
      <c r="D22" s="21">
        <v>28856</v>
      </c>
      <c r="E22" s="22" t="s">
        <v>70</v>
      </c>
      <c r="F22" s="22" t="s">
        <v>71</v>
      </c>
      <c r="G22" s="21">
        <v>33482</v>
      </c>
      <c r="H22" s="23">
        <v>0</v>
      </c>
      <c r="I22" s="23">
        <v>0</v>
      </c>
      <c r="J22" s="23">
        <v>1745</v>
      </c>
      <c r="K22" s="23">
        <v>0</v>
      </c>
      <c r="L22" s="23">
        <v>0</v>
      </c>
      <c r="M22" s="23">
        <v>1745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3" x14ac:dyDescent="0.3">
      <c r="A23" s="19" t="s">
        <v>72</v>
      </c>
      <c r="B23" s="19" t="str">
        <f>IFERROR(VLOOKUP(A23,'[1]Raw Data'!$B:$E,4,0),"")</f>
        <v>N1278</v>
      </c>
      <c r="C23" s="20">
        <v>33054</v>
      </c>
      <c r="D23" s="21">
        <v>32201</v>
      </c>
      <c r="E23" s="22" t="s">
        <v>73</v>
      </c>
      <c r="F23" s="22" t="s">
        <v>74</v>
      </c>
      <c r="G23" s="21">
        <v>34771</v>
      </c>
      <c r="H23" s="23">
        <v>37500</v>
      </c>
      <c r="I23" s="23">
        <v>0</v>
      </c>
      <c r="J23" s="23">
        <v>7471.01</v>
      </c>
      <c r="K23" s="23">
        <v>0</v>
      </c>
      <c r="L23" s="23">
        <v>0</v>
      </c>
      <c r="M23" s="23">
        <v>44971.01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3" x14ac:dyDescent="0.3">
      <c r="A24" s="19" t="s">
        <v>75</v>
      </c>
      <c r="B24" s="19" t="str">
        <f>IFERROR(VLOOKUP(A24,'[1]Raw Data'!$B:$E,4,0),"")</f>
        <v>O0029</v>
      </c>
      <c r="C24" s="20">
        <v>33052</v>
      </c>
      <c r="D24" s="21">
        <v>32796</v>
      </c>
      <c r="E24" s="22" t="s">
        <v>76</v>
      </c>
      <c r="F24" s="22" t="s">
        <v>77</v>
      </c>
      <c r="G24" s="21">
        <v>33208</v>
      </c>
      <c r="H24" s="23">
        <v>10554</v>
      </c>
      <c r="I24" s="23">
        <v>0</v>
      </c>
      <c r="J24" s="23">
        <v>0</v>
      </c>
      <c r="K24" s="23">
        <v>0</v>
      </c>
      <c r="L24" s="23">
        <v>0</v>
      </c>
      <c r="M24" s="23">
        <v>10554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3" x14ac:dyDescent="0.3">
      <c r="A25" s="19" t="s">
        <v>78</v>
      </c>
      <c r="B25" s="19" t="str">
        <f>IFERROR(VLOOKUP(A25,'[1]Raw Data'!$B:$E,4,0),"")</f>
        <v>00218</v>
      </c>
      <c r="C25" s="20">
        <v>33085</v>
      </c>
      <c r="D25" s="21">
        <v>32628</v>
      </c>
      <c r="E25" s="22" t="s">
        <v>79</v>
      </c>
      <c r="F25" s="22" t="s">
        <v>80</v>
      </c>
      <c r="G25" s="21">
        <v>34760</v>
      </c>
      <c r="H25" s="23">
        <v>0</v>
      </c>
      <c r="I25" s="23">
        <v>1836</v>
      </c>
      <c r="J25" s="23">
        <v>824</v>
      </c>
      <c r="K25" s="23">
        <v>0</v>
      </c>
      <c r="L25" s="23">
        <v>0</v>
      </c>
      <c r="M25" s="23">
        <v>2660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3" x14ac:dyDescent="0.3">
      <c r="A26" s="19" t="s">
        <v>81</v>
      </c>
      <c r="B26" s="19" t="str">
        <f>IFERROR(VLOOKUP(A26,'[1]Raw Data'!$B:$E,4,0),"")</f>
        <v>ONR022</v>
      </c>
      <c r="C26" s="20">
        <v>33055</v>
      </c>
      <c r="D26" s="21">
        <v>32933</v>
      </c>
      <c r="E26" s="22" t="s">
        <v>82</v>
      </c>
      <c r="F26" s="22" t="s">
        <v>83</v>
      </c>
      <c r="G26" s="21">
        <v>33324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3" x14ac:dyDescent="0.3">
      <c r="A27" s="19" t="s">
        <v>84</v>
      </c>
      <c r="B27" s="19" t="str">
        <f>IFERROR(VLOOKUP(A27,'[1]Raw Data'!$B:$E,4,0),"")</f>
        <v>ONR049</v>
      </c>
      <c r="C27" s="20">
        <v>33086</v>
      </c>
      <c r="D27" s="21">
        <v>32843</v>
      </c>
      <c r="E27" s="22" t="s">
        <v>85</v>
      </c>
      <c r="F27" s="22" t="s">
        <v>86</v>
      </c>
      <c r="G27" s="21">
        <v>34334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3" x14ac:dyDescent="0.3">
      <c r="A28" s="19" t="s">
        <v>87</v>
      </c>
      <c r="B28" s="19" t="str">
        <f>IFERROR(VLOOKUP(A28,'[1]Raw Data'!$B:$E,4,0),"")</f>
        <v>ONR022</v>
      </c>
      <c r="C28" s="20">
        <v>33072</v>
      </c>
      <c r="D28" s="21">
        <v>32933</v>
      </c>
      <c r="E28" s="22" t="s">
        <v>82</v>
      </c>
      <c r="F28" s="22" t="s">
        <v>88</v>
      </c>
      <c r="G28" s="21">
        <v>34515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3" x14ac:dyDescent="0.3">
      <c r="A29" s="19" t="s">
        <v>89</v>
      </c>
      <c r="B29" s="19" t="str">
        <f>IFERROR(VLOOKUP(A29,'[1]Raw Data'!$B:$E,4,0),"")</f>
        <v>O0642</v>
      </c>
      <c r="C29" s="20">
        <v>33176</v>
      </c>
      <c r="D29" s="21">
        <v>33024</v>
      </c>
      <c r="E29" s="22" t="s">
        <v>79</v>
      </c>
      <c r="F29" s="22" t="s">
        <v>90</v>
      </c>
      <c r="G29" s="21">
        <v>36433</v>
      </c>
      <c r="H29" s="23">
        <v>404418</v>
      </c>
      <c r="I29" s="23">
        <v>197523</v>
      </c>
      <c r="J29" s="23">
        <v>398059</v>
      </c>
      <c r="K29" s="23">
        <v>0</v>
      </c>
      <c r="L29" s="23">
        <v>0</v>
      </c>
      <c r="M29" s="23">
        <v>1000000</v>
      </c>
      <c r="N29" s="23">
        <v>3490098.64</v>
      </c>
      <c r="O29" s="23">
        <v>103049.39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3593148.03</v>
      </c>
    </row>
    <row r="30" spans="1:23" x14ac:dyDescent="0.3">
      <c r="A30" s="19" t="s">
        <v>91</v>
      </c>
      <c r="B30" s="19" t="str">
        <f>IFERROR(VLOOKUP(A30,'[1]Raw Data'!$B:$E,4,0),"")</f>
        <v>O0438</v>
      </c>
      <c r="C30" s="20">
        <v>33116</v>
      </c>
      <c r="D30" s="21">
        <v>32628</v>
      </c>
      <c r="E30" s="22" t="s">
        <v>79</v>
      </c>
      <c r="F30" s="22" t="s">
        <v>92</v>
      </c>
      <c r="G30" s="21">
        <v>35782</v>
      </c>
      <c r="H30" s="23">
        <v>50000</v>
      </c>
      <c r="I30" s="23">
        <v>209</v>
      </c>
      <c r="J30" s="23">
        <v>58047</v>
      </c>
      <c r="K30" s="23">
        <v>0</v>
      </c>
      <c r="L30" s="23">
        <v>0</v>
      </c>
      <c r="M30" s="23">
        <v>108256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3" x14ac:dyDescent="0.3">
      <c r="A31" s="19" t="s">
        <v>93</v>
      </c>
      <c r="B31" s="19" t="str">
        <f>IFERROR(VLOOKUP(A31,'[1]Raw Data'!$B:$E,4,0),"")</f>
        <v>PNR036</v>
      </c>
      <c r="C31" s="20">
        <v>33275</v>
      </c>
      <c r="D31" s="21">
        <v>33239</v>
      </c>
      <c r="E31" s="22" t="s">
        <v>94</v>
      </c>
      <c r="F31" s="22" t="s">
        <v>95</v>
      </c>
      <c r="G31" s="21">
        <v>33541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3" x14ac:dyDescent="0.3">
      <c r="A32" s="19" t="s">
        <v>96</v>
      </c>
      <c r="B32" s="19" t="str">
        <f>IFERROR(VLOOKUP(A32,'[1]Raw Data'!$B:$E,4,0),"")</f>
        <v>PNR047</v>
      </c>
      <c r="C32" s="20">
        <v>33270</v>
      </c>
      <c r="D32" s="21">
        <v>32874</v>
      </c>
      <c r="E32" s="22" t="s">
        <v>97</v>
      </c>
      <c r="F32" s="22" t="s">
        <v>98</v>
      </c>
      <c r="G32" s="21">
        <v>34515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IFERROR(VLOOKUP(A33,'[1]Raw Data'!$B:$E,4,0),"")</f>
        <v>P0552</v>
      </c>
      <c r="C33" s="20">
        <v>33298</v>
      </c>
      <c r="D33" s="21">
        <v>32993</v>
      </c>
      <c r="E33" s="22" t="s">
        <v>100</v>
      </c>
      <c r="F33" s="22" t="s">
        <v>101</v>
      </c>
      <c r="G33" s="21">
        <v>34232</v>
      </c>
      <c r="H33" s="23">
        <v>24021</v>
      </c>
      <c r="I33" s="23">
        <v>0</v>
      </c>
      <c r="J33" s="23">
        <v>571</v>
      </c>
      <c r="K33" s="23">
        <v>0</v>
      </c>
      <c r="L33" s="23">
        <v>0</v>
      </c>
      <c r="M33" s="23">
        <v>24592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ht="28.8" x14ac:dyDescent="0.3">
      <c r="A34" s="19" t="s">
        <v>102</v>
      </c>
      <c r="B34" s="19" t="str">
        <f>IFERROR(VLOOKUP(A34,'[1]Raw Data'!$B:$E,4,0),"")</f>
        <v>P1484</v>
      </c>
      <c r="C34" s="20">
        <v>33373</v>
      </c>
      <c r="D34" s="21">
        <v>32752</v>
      </c>
      <c r="E34" s="22" t="s">
        <v>103</v>
      </c>
      <c r="F34" s="22" t="s">
        <v>104</v>
      </c>
      <c r="G34" s="21">
        <v>33390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P1789</v>
      </c>
      <c r="C35" s="20">
        <v>33392</v>
      </c>
      <c r="D35" s="21">
        <v>33178</v>
      </c>
      <c r="E35" s="22" t="s">
        <v>106</v>
      </c>
      <c r="F35" s="22" t="s">
        <v>68</v>
      </c>
      <c r="G35" s="21">
        <v>33482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IFERROR(VLOOKUP(A36,'[1]Raw Data'!$B:$E,4,0),"")</f>
        <v>PNR157</v>
      </c>
      <c r="C36" s="20">
        <v>33374</v>
      </c>
      <c r="D36" s="21">
        <v>32964</v>
      </c>
      <c r="E36" s="22" t="s">
        <v>40</v>
      </c>
      <c r="F36" s="22" t="s">
        <v>108</v>
      </c>
      <c r="G36" s="21">
        <v>33543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109</v>
      </c>
      <c r="B37" s="19" t="str">
        <f>IFERROR(VLOOKUP(A37,'[1]Raw Data'!$B:$E,4,0),"")</f>
        <v>PNR150</v>
      </c>
      <c r="C37" s="20">
        <v>33404</v>
      </c>
      <c r="D37" s="21">
        <v>33239</v>
      </c>
      <c r="E37" s="22" t="s">
        <v>110</v>
      </c>
      <c r="F37" s="22" t="s">
        <v>111</v>
      </c>
      <c r="G37" s="21">
        <v>34120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112</v>
      </c>
      <c r="B38" s="19" t="str">
        <f>IFERROR(VLOOKUP(A38,'[1]Raw Data'!$B:$E,4,0),"")</f>
        <v>P0485</v>
      </c>
      <c r="C38" s="20">
        <v>33270</v>
      </c>
      <c r="D38" s="21">
        <v>32964</v>
      </c>
      <c r="E38" s="22" t="s">
        <v>113</v>
      </c>
      <c r="F38" s="22" t="s">
        <v>114</v>
      </c>
      <c r="G38" s="21">
        <v>33756</v>
      </c>
      <c r="H38" s="23">
        <v>0</v>
      </c>
      <c r="I38" s="23">
        <v>0</v>
      </c>
      <c r="J38" s="23">
        <v>755</v>
      </c>
      <c r="K38" s="23">
        <v>0</v>
      </c>
      <c r="L38" s="23">
        <v>0</v>
      </c>
      <c r="M38" s="23">
        <v>755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ht="28.8" x14ac:dyDescent="0.3">
      <c r="A39" s="19" t="s">
        <v>115</v>
      </c>
      <c r="B39" s="19" t="str">
        <f>IFERROR(VLOOKUP(A39,'[1]Raw Data'!$B:$E,4,0),"")</f>
        <v>P2847</v>
      </c>
      <c r="C39" s="20">
        <v>33501</v>
      </c>
      <c r="D39" s="21">
        <v>33411</v>
      </c>
      <c r="E39" s="22" t="s">
        <v>116</v>
      </c>
      <c r="F39" s="22" t="s">
        <v>117</v>
      </c>
      <c r="G39" s="21">
        <v>33939</v>
      </c>
      <c r="H39" s="23">
        <v>0</v>
      </c>
      <c r="I39" s="23">
        <v>0</v>
      </c>
      <c r="J39" s="23">
        <v>5046</v>
      </c>
      <c r="K39" s="23">
        <v>0</v>
      </c>
      <c r="L39" s="23">
        <v>0</v>
      </c>
      <c r="M39" s="23">
        <v>5046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IFERROR(VLOOKUP(A40,'[1]Raw Data'!$B:$E,4,0),"")</f>
        <v>Q0512</v>
      </c>
      <c r="C40" s="20">
        <v>33655</v>
      </c>
      <c r="D40" s="21">
        <v>32685</v>
      </c>
      <c r="E40" s="22" t="s">
        <v>119</v>
      </c>
      <c r="F40" s="22" t="s">
        <v>120</v>
      </c>
      <c r="G40" s="21">
        <v>34608</v>
      </c>
      <c r="H40" s="23">
        <v>0</v>
      </c>
      <c r="I40" s="23">
        <v>0</v>
      </c>
      <c r="J40" s="23">
        <v>3289</v>
      </c>
      <c r="K40" s="23">
        <v>0</v>
      </c>
      <c r="L40" s="23">
        <v>0</v>
      </c>
      <c r="M40" s="23">
        <v>3289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121</v>
      </c>
      <c r="B41" s="19" t="str">
        <f>IFERROR(VLOOKUP(A41,'[1]Raw Data'!$B:$E,4,0),"")</f>
        <v>Q0625</v>
      </c>
      <c r="C41" s="20">
        <v>33655</v>
      </c>
      <c r="D41" s="21">
        <v>33239</v>
      </c>
      <c r="E41" s="22" t="s">
        <v>122</v>
      </c>
      <c r="F41" s="22" t="s">
        <v>123</v>
      </c>
      <c r="G41" s="21">
        <v>34312</v>
      </c>
      <c r="H41" s="23">
        <v>0</v>
      </c>
      <c r="I41" s="23">
        <v>1932</v>
      </c>
      <c r="J41" s="23">
        <v>0</v>
      </c>
      <c r="K41" s="23">
        <v>0</v>
      </c>
      <c r="L41" s="23">
        <v>0</v>
      </c>
      <c r="M41" s="23">
        <v>1932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Q0484</v>
      </c>
      <c r="C42" s="20">
        <v>33661</v>
      </c>
      <c r="D42" s="21">
        <v>32964</v>
      </c>
      <c r="E42" s="22" t="s">
        <v>125</v>
      </c>
      <c r="F42" s="22" t="s">
        <v>126</v>
      </c>
      <c r="G42" s="21">
        <v>34029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Q0794</v>
      </c>
      <c r="C43" s="20">
        <v>33680</v>
      </c>
      <c r="D43" s="21">
        <v>31986</v>
      </c>
      <c r="E43" s="22" t="s">
        <v>76</v>
      </c>
      <c r="F43" s="22" t="s">
        <v>128</v>
      </c>
      <c r="G43" s="21">
        <v>33970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Q8182</v>
      </c>
      <c r="C44" s="20">
        <v>33738</v>
      </c>
      <c r="D44" s="21">
        <v>32995</v>
      </c>
      <c r="E44" s="22" t="s">
        <v>130</v>
      </c>
      <c r="F44" s="22" t="s">
        <v>131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132</v>
      </c>
      <c r="B45" s="19" t="str">
        <f>IFERROR(VLOOKUP(A45,'[1]Raw Data'!$B:$E,4,0),"")</f>
        <v>Q1819</v>
      </c>
      <c r="C45" s="20">
        <v>33785</v>
      </c>
      <c r="D45" s="21">
        <v>33756</v>
      </c>
      <c r="E45" s="22" t="s">
        <v>133</v>
      </c>
      <c r="F45" s="22" t="s">
        <v>134</v>
      </c>
      <c r="G45" s="21">
        <v>33939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Q4069</v>
      </c>
      <c r="C46" s="20">
        <v>33784</v>
      </c>
      <c r="D46" s="21">
        <v>32905</v>
      </c>
      <c r="E46" s="22" t="s">
        <v>106</v>
      </c>
      <c r="F46" s="22" t="s">
        <v>136</v>
      </c>
      <c r="G46" s="21">
        <v>34579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137</v>
      </c>
      <c r="B47" s="19" t="str">
        <f>IFERROR(VLOOKUP(A47,'[1]Raw Data'!$B:$E,4,0),"")</f>
        <v>Q1817</v>
      </c>
      <c r="C47" s="20">
        <v>33784</v>
      </c>
      <c r="D47" s="21">
        <v>32874</v>
      </c>
      <c r="E47" s="22" t="s">
        <v>138</v>
      </c>
      <c r="F47" s="22" t="s">
        <v>139</v>
      </c>
      <c r="G47" s="21">
        <v>34316</v>
      </c>
      <c r="H47" s="23">
        <v>0</v>
      </c>
      <c r="I47" s="23">
        <v>1162</v>
      </c>
      <c r="J47" s="23">
        <v>0</v>
      </c>
      <c r="K47" s="23">
        <v>0</v>
      </c>
      <c r="L47" s="23">
        <v>0</v>
      </c>
      <c r="M47" s="23">
        <v>1162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IFERROR(VLOOKUP(A48,'[1]Raw Data'!$B:$E,4,0),"")</f>
        <v>Q0199</v>
      </c>
      <c r="C48" s="20">
        <v>33662</v>
      </c>
      <c r="D48" s="21">
        <v>33450</v>
      </c>
      <c r="E48" s="22" t="s">
        <v>141</v>
      </c>
      <c r="F48" s="22" t="s">
        <v>142</v>
      </c>
      <c r="G48" s="21">
        <v>34611</v>
      </c>
      <c r="H48" s="23">
        <v>0</v>
      </c>
      <c r="I48" s="23">
        <v>1293</v>
      </c>
      <c r="J48" s="23">
        <v>0</v>
      </c>
      <c r="K48" s="23">
        <v>0</v>
      </c>
      <c r="L48" s="23">
        <v>0</v>
      </c>
      <c r="M48" s="23">
        <v>1293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IFERROR(VLOOKUP(A49,'[1]Raw Data'!$B:$E,4,0),"")</f>
        <v>Q4096</v>
      </c>
      <c r="C49" s="20">
        <v>33834</v>
      </c>
      <c r="D49" s="21">
        <v>32874</v>
      </c>
      <c r="E49" s="22" t="s">
        <v>144</v>
      </c>
      <c r="F49" s="22" t="s">
        <v>145</v>
      </c>
      <c r="G49" s="21">
        <v>34362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146</v>
      </c>
      <c r="B50" s="19" t="str">
        <f>IFERROR(VLOOKUP(A50,'[1]Raw Data'!$B:$E,4,0),"")</f>
        <v>Q3264</v>
      </c>
      <c r="C50" s="20">
        <v>33938</v>
      </c>
      <c r="D50" s="21">
        <v>33816</v>
      </c>
      <c r="E50" s="22" t="s">
        <v>147</v>
      </c>
      <c r="F50" s="22" t="s">
        <v>148</v>
      </c>
      <c r="G50" s="21">
        <v>36199</v>
      </c>
      <c r="H50" s="23">
        <v>0</v>
      </c>
      <c r="I50" s="23">
        <v>0</v>
      </c>
      <c r="J50" s="23">
        <v>3544</v>
      </c>
      <c r="K50" s="23">
        <v>0</v>
      </c>
      <c r="L50" s="23">
        <v>0</v>
      </c>
      <c r="M50" s="23">
        <v>3544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IFERROR(VLOOKUP(A51,'[1]Raw Data'!$B:$E,4,0),"")</f>
        <v>Q3410</v>
      </c>
      <c r="C51" s="20">
        <v>33969</v>
      </c>
      <c r="D51" s="21">
        <v>33939</v>
      </c>
      <c r="E51" s="22" t="s">
        <v>150</v>
      </c>
      <c r="F51" s="22" t="s">
        <v>151</v>
      </c>
      <c r="G51" s="21">
        <v>34521</v>
      </c>
      <c r="H51" s="23">
        <v>0</v>
      </c>
      <c r="I51" s="23">
        <v>0</v>
      </c>
      <c r="J51" s="23">
        <v>2660</v>
      </c>
      <c r="K51" s="23">
        <v>0</v>
      </c>
      <c r="L51" s="23">
        <v>0</v>
      </c>
      <c r="M51" s="23">
        <v>2660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152</v>
      </c>
      <c r="B52" s="19" t="str">
        <f>IFERROR(VLOOKUP(A52,'[1]Raw Data'!$B:$E,4,0),"")</f>
        <v>R2309</v>
      </c>
      <c r="C52" s="20">
        <v>34040</v>
      </c>
      <c r="D52" s="21">
        <v>31625</v>
      </c>
      <c r="E52" s="22" t="s">
        <v>153</v>
      </c>
      <c r="F52" s="22" t="s">
        <v>154</v>
      </c>
      <c r="G52" s="21">
        <v>34250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155</v>
      </c>
      <c r="B53" s="19" t="str">
        <f>IFERROR(VLOOKUP(A53,'[1]Raw Data'!$B:$E,4,0),"")</f>
        <v>R2308</v>
      </c>
      <c r="C53" s="20">
        <v>34039</v>
      </c>
      <c r="D53" s="21">
        <v>33146</v>
      </c>
      <c r="E53" s="22" t="s">
        <v>156</v>
      </c>
      <c r="F53" s="22" t="s">
        <v>157</v>
      </c>
      <c r="G53" s="21">
        <v>34404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IFERROR(VLOOKUP(A54,'[1]Raw Data'!$B:$E,4,0),"")</f>
        <v>R0418</v>
      </c>
      <c r="C54" s="20">
        <v>34004</v>
      </c>
      <c r="D54" s="21">
        <v>33373</v>
      </c>
      <c r="E54" s="22" t="s">
        <v>159</v>
      </c>
      <c r="F54" s="22" t="s">
        <v>160</v>
      </c>
      <c r="G54" s="21">
        <v>34120</v>
      </c>
      <c r="H54" s="23">
        <v>0</v>
      </c>
      <c r="I54" s="23">
        <v>0</v>
      </c>
      <c r="J54" s="23">
        <v>1184</v>
      </c>
      <c r="K54" s="23">
        <v>0</v>
      </c>
      <c r="L54" s="23">
        <v>0</v>
      </c>
      <c r="M54" s="23">
        <v>1184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IFERROR(VLOOKUP(A55,'[1]Raw Data'!$B:$E,4,0),"")</f>
        <v>R1373</v>
      </c>
      <c r="C55" s="20">
        <v>34088</v>
      </c>
      <c r="D55" s="21">
        <v>33269</v>
      </c>
      <c r="E55" s="22" t="s">
        <v>156</v>
      </c>
      <c r="F55" s="22" t="s">
        <v>162</v>
      </c>
      <c r="G55" s="21">
        <v>34198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163</v>
      </c>
      <c r="B56" s="19" t="str">
        <f>IFERROR(VLOOKUP(A56,'[1]Raw Data'!$B:$E,4,0),"")</f>
        <v>R1804</v>
      </c>
      <c r="C56" s="20">
        <v>34120</v>
      </c>
      <c r="D56" s="21">
        <v>33969</v>
      </c>
      <c r="E56" s="22" t="s">
        <v>164</v>
      </c>
      <c r="F56" s="22" t="s">
        <v>165</v>
      </c>
      <c r="G56" s="21">
        <v>34264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166</v>
      </c>
      <c r="B57" s="19" t="str">
        <f>IFERROR(VLOOKUP(A57,'[1]Raw Data'!$B:$E,4,0),"")</f>
        <v>R2225</v>
      </c>
      <c r="C57" s="20">
        <v>34150</v>
      </c>
      <c r="D57" s="21">
        <v>34028</v>
      </c>
      <c r="E57" s="22" t="s">
        <v>167</v>
      </c>
      <c r="F57" s="22" t="s">
        <v>168</v>
      </c>
      <c r="G57" s="21">
        <v>34836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ht="28.8" x14ac:dyDescent="0.3">
      <c r="A58" s="19" t="s">
        <v>169</v>
      </c>
      <c r="B58" s="19" t="str">
        <f>IFERROR(VLOOKUP(A58,'[1]Raw Data'!$B:$E,4,0),"")</f>
        <v>R2250</v>
      </c>
      <c r="C58" s="20">
        <v>34143</v>
      </c>
      <c r="D58" s="21">
        <v>33219</v>
      </c>
      <c r="E58" s="22" t="s">
        <v>170</v>
      </c>
      <c r="F58" s="22" t="s">
        <v>171</v>
      </c>
      <c r="G58" s="21">
        <v>34282</v>
      </c>
      <c r="H58" s="23">
        <v>2500</v>
      </c>
      <c r="I58" s="23">
        <v>0</v>
      </c>
      <c r="J58" s="23">
        <v>0</v>
      </c>
      <c r="K58" s="23">
        <v>0</v>
      </c>
      <c r="L58" s="23">
        <v>0</v>
      </c>
      <c r="M58" s="23">
        <v>2500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172</v>
      </c>
      <c r="B59" s="19" t="str">
        <f>IFERROR(VLOOKUP(A59,'[1]Raw Data'!$B:$E,4,0),"")</f>
        <v>R-0806</v>
      </c>
      <c r="C59" s="20">
        <v>34058</v>
      </c>
      <c r="D59" s="21">
        <v>33481</v>
      </c>
      <c r="E59" s="22" t="s">
        <v>138</v>
      </c>
      <c r="F59" s="22" t="s">
        <v>139</v>
      </c>
      <c r="G59" s="21">
        <v>37652</v>
      </c>
      <c r="H59" s="23">
        <v>947630</v>
      </c>
      <c r="I59" s="23">
        <v>0</v>
      </c>
      <c r="J59" s="23">
        <v>52370</v>
      </c>
      <c r="K59" s="23">
        <v>0</v>
      </c>
      <c r="L59" s="23">
        <v>0</v>
      </c>
      <c r="M59" s="23">
        <v>1000000</v>
      </c>
      <c r="N59" s="23">
        <v>302370.09000000003</v>
      </c>
      <c r="O59" s="23">
        <v>24228.78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326598.87</v>
      </c>
    </row>
    <row r="60" spans="1:22" x14ac:dyDescent="0.3">
      <c r="A60" s="19" t="s">
        <v>173</v>
      </c>
      <c r="B60" s="19" t="str">
        <f>IFERROR(VLOOKUP(A60,'[1]Raw Data'!$B:$E,4,0),"")</f>
        <v>R2856</v>
      </c>
      <c r="C60" s="20">
        <v>34200</v>
      </c>
      <c r="D60" s="21">
        <v>33178</v>
      </c>
      <c r="E60" s="22" t="s">
        <v>174</v>
      </c>
      <c r="F60" s="22" t="s">
        <v>151</v>
      </c>
      <c r="G60" s="21">
        <v>34761</v>
      </c>
      <c r="H60" s="23">
        <v>0</v>
      </c>
      <c r="I60" s="23">
        <v>1996</v>
      </c>
      <c r="J60" s="23">
        <v>3568</v>
      </c>
      <c r="K60" s="23">
        <v>0</v>
      </c>
      <c r="L60" s="23">
        <v>0</v>
      </c>
      <c r="M60" s="23">
        <v>5564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175</v>
      </c>
      <c r="B61" s="19" t="str">
        <f>IFERROR(VLOOKUP(A61,'[1]Raw Data'!$B:$E,4,0),"")</f>
        <v>R2938</v>
      </c>
      <c r="C61" s="20">
        <v>34208</v>
      </c>
      <c r="D61" s="21">
        <v>33970</v>
      </c>
      <c r="E61" s="22" t="s">
        <v>176</v>
      </c>
      <c r="F61" s="22" t="s">
        <v>177</v>
      </c>
      <c r="G61" s="21">
        <v>34779</v>
      </c>
      <c r="H61" s="23">
        <v>0</v>
      </c>
      <c r="I61" s="23">
        <v>0</v>
      </c>
      <c r="J61" s="23">
        <v>4204.8999999999996</v>
      </c>
      <c r="K61" s="23">
        <v>0</v>
      </c>
      <c r="L61" s="23">
        <v>0</v>
      </c>
      <c r="M61" s="23">
        <v>4204.8999999999996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178</v>
      </c>
      <c r="B62" s="19" t="str">
        <f>IFERROR(VLOOKUP(A62,'[1]Raw Data'!$B:$E,4,0),"")</f>
        <v>R3455</v>
      </c>
      <c r="C62" s="20">
        <v>34255</v>
      </c>
      <c r="D62" s="21">
        <v>32416</v>
      </c>
      <c r="E62" s="22" t="s">
        <v>179</v>
      </c>
      <c r="F62" s="22" t="s">
        <v>180</v>
      </c>
      <c r="G62" s="21">
        <v>34303</v>
      </c>
      <c r="H62" s="23">
        <v>0</v>
      </c>
      <c r="I62" s="23">
        <v>0</v>
      </c>
      <c r="J62" s="23">
        <v>255</v>
      </c>
      <c r="K62" s="23">
        <v>0</v>
      </c>
      <c r="L62" s="23">
        <v>0</v>
      </c>
      <c r="M62" s="23">
        <v>255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181</v>
      </c>
      <c r="B63" s="19" t="str">
        <f>IFERROR(VLOOKUP(A63,'[1]Raw Data'!$B:$E,4,0),"")</f>
        <v>R3730</v>
      </c>
      <c r="C63" s="20">
        <v>34277</v>
      </c>
      <c r="D63" s="21">
        <v>34182</v>
      </c>
      <c r="E63" s="22" t="s">
        <v>182</v>
      </c>
      <c r="F63" s="22" t="s">
        <v>183</v>
      </c>
      <c r="G63" s="21">
        <v>34338</v>
      </c>
      <c r="H63" s="23">
        <v>0</v>
      </c>
      <c r="I63" s="23">
        <v>0</v>
      </c>
      <c r="J63" s="23">
        <v>3189</v>
      </c>
      <c r="K63" s="23">
        <v>0</v>
      </c>
      <c r="L63" s="23">
        <v>0</v>
      </c>
      <c r="M63" s="23">
        <v>3189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184</v>
      </c>
      <c r="B64" s="19" t="str">
        <f>IFERROR(VLOOKUP(A64,'[1]Raw Data'!$B:$E,4,0),"")</f>
        <v>R3960</v>
      </c>
      <c r="C64" s="20">
        <v>34299</v>
      </c>
      <c r="D64" s="21">
        <v>32509</v>
      </c>
      <c r="E64" s="22" t="s">
        <v>185</v>
      </c>
      <c r="F64" s="22" t="s">
        <v>186</v>
      </c>
      <c r="G64" s="21">
        <v>34722</v>
      </c>
      <c r="H64" s="23">
        <v>0</v>
      </c>
      <c r="I64" s="23">
        <v>0</v>
      </c>
      <c r="J64" s="23">
        <v>10480</v>
      </c>
      <c r="K64" s="23">
        <v>0</v>
      </c>
      <c r="L64" s="23">
        <v>0</v>
      </c>
      <c r="M64" s="23">
        <v>10480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187</v>
      </c>
      <c r="B65" s="19" t="str">
        <f>IFERROR(VLOOKUP(A65,'[1]Raw Data'!$B:$E,4,0),"")</f>
        <v>R4075</v>
      </c>
      <c r="C65" s="20">
        <v>34306</v>
      </c>
      <c r="D65" s="21">
        <v>34060</v>
      </c>
      <c r="E65" s="22" t="s">
        <v>188</v>
      </c>
      <c r="F65" s="22" t="s">
        <v>189</v>
      </c>
      <c r="G65" s="21">
        <v>35982</v>
      </c>
      <c r="H65" s="23">
        <v>35000</v>
      </c>
      <c r="I65" s="23">
        <v>1175</v>
      </c>
      <c r="J65" s="23">
        <v>36359</v>
      </c>
      <c r="K65" s="23">
        <v>0</v>
      </c>
      <c r="L65" s="23">
        <v>0</v>
      </c>
      <c r="M65" s="23">
        <v>72534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190</v>
      </c>
      <c r="B66" s="19" t="str">
        <f>IFERROR(VLOOKUP(A66,'[1]Raw Data'!$B:$E,4,0),"")</f>
        <v>S0653</v>
      </c>
      <c r="C66" s="20">
        <v>34395</v>
      </c>
      <c r="D66" s="21">
        <v>33512</v>
      </c>
      <c r="E66" s="22" t="s">
        <v>191</v>
      </c>
      <c r="F66" s="22" t="s">
        <v>192</v>
      </c>
      <c r="G66" s="21">
        <v>34757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193</v>
      </c>
      <c r="B67" s="19" t="str">
        <f>IFERROR(VLOOKUP(A67,'[1]Raw Data'!$B:$E,4,0),"")</f>
        <v>S1003</v>
      </c>
      <c r="C67" s="20">
        <v>34429</v>
      </c>
      <c r="D67" s="21">
        <v>33970</v>
      </c>
      <c r="E67" s="22" t="s">
        <v>194</v>
      </c>
      <c r="F67" s="22" t="s">
        <v>195</v>
      </c>
      <c r="G67" s="21">
        <v>34774</v>
      </c>
      <c r="H67" s="23">
        <v>0</v>
      </c>
      <c r="I67" s="23">
        <v>1467</v>
      </c>
      <c r="J67" s="23">
        <v>0</v>
      </c>
      <c r="K67" s="23">
        <v>0</v>
      </c>
      <c r="L67" s="23">
        <v>0</v>
      </c>
      <c r="M67" s="23">
        <v>1467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196</v>
      </c>
      <c r="B68" s="19" t="str">
        <f>IFERROR(VLOOKUP(A68,'[1]Raw Data'!$B:$E,4,0),"")</f>
        <v>S1750</v>
      </c>
      <c r="C68" s="20">
        <v>34491</v>
      </c>
      <c r="D68" s="21">
        <v>30529</v>
      </c>
      <c r="E68" s="22" t="s">
        <v>170</v>
      </c>
      <c r="F68" s="22" t="s">
        <v>197</v>
      </c>
      <c r="G68" s="21">
        <v>35307</v>
      </c>
      <c r="H68" s="23">
        <v>0</v>
      </c>
      <c r="I68" s="23">
        <v>961</v>
      </c>
      <c r="J68" s="23">
        <v>0</v>
      </c>
      <c r="K68" s="23">
        <v>0</v>
      </c>
      <c r="L68" s="23">
        <v>0</v>
      </c>
      <c r="M68" s="23">
        <v>961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198</v>
      </c>
      <c r="B69" s="19" t="str">
        <f>IFERROR(VLOOKUP(A69,'[1]Raw Data'!$B:$E,4,0),"")</f>
        <v>S1211</v>
      </c>
      <c r="C69" s="20">
        <v>34445</v>
      </c>
      <c r="D69" s="21">
        <v>33817</v>
      </c>
      <c r="E69" s="22" t="s">
        <v>199</v>
      </c>
      <c r="F69" s="22" t="s">
        <v>200</v>
      </c>
      <c r="G69" s="21">
        <v>35307</v>
      </c>
      <c r="H69" s="23">
        <v>0</v>
      </c>
      <c r="I69" s="23">
        <v>1065</v>
      </c>
      <c r="J69" s="23">
        <v>0</v>
      </c>
      <c r="K69" s="23">
        <v>0</v>
      </c>
      <c r="L69" s="23">
        <v>0</v>
      </c>
      <c r="M69" s="23">
        <v>1065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201</v>
      </c>
      <c r="B70" s="19" t="str">
        <f>IFERROR(VLOOKUP(A70,'[1]Raw Data'!$B:$E,4,0),"")</f>
        <v>S1362</v>
      </c>
      <c r="C70" s="20">
        <v>34456</v>
      </c>
      <c r="D70" s="21">
        <v>33939</v>
      </c>
      <c r="E70" s="22" t="s">
        <v>202</v>
      </c>
      <c r="F70" s="22" t="s">
        <v>203</v>
      </c>
      <c r="G70" s="21">
        <v>34599</v>
      </c>
      <c r="H70" s="23">
        <v>0</v>
      </c>
      <c r="I70" s="23">
        <v>0</v>
      </c>
      <c r="J70" s="23">
        <v>177</v>
      </c>
      <c r="K70" s="23">
        <v>0</v>
      </c>
      <c r="L70" s="23">
        <v>0</v>
      </c>
      <c r="M70" s="23">
        <v>177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IFERROR(VLOOKUP(A71,'[1]Raw Data'!$B:$E,4,0),"")</f>
        <v>S2186-P</v>
      </c>
      <c r="C71" s="20">
        <v>34545</v>
      </c>
      <c r="D71" s="21">
        <v>32295</v>
      </c>
      <c r="E71" s="22" t="s">
        <v>205</v>
      </c>
      <c r="F71" s="22" t="s">
        <v>206</v>
      </c>
      <c r="G71" s="21">
        <v>36891</v>
      </c>
      <c r="H71" s="23">
        <v>587566.93999999994</v>
      </c>
      <c r="I71" s="23">
        <v>0</v>
      </c>
      <c r="J71" s="23">
        <v>412433.06</v>
      </c>
      <c r="K71" s="23">
        <v>0</v>
      </c>
      <c r="L71" s="23">
        <v>0</v>
      </c>
      <c r="M71" s="23">
        <v>1000000</v>
      </c>
      <c r="N71" s="23">
        <v>1416136.28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1416136.28</v>
      </c>
    </row>
    <row r="72" spans="1:22" x14ac:dyDescent="0.3">
      <c r="A72" s="19" t="s">
        <v>207</v>
      </c>
      <c r="B72" s="19" t="str">
        <f>IFERROR(VLOOKUP(A72,'[1]Raw Data'!$B:$E,4,0),"")</f>
        <v>S2907</v>
      </c>
      <c r="C72" s="20">
        <v>34612</v>
      </c>
      <c r="D72" s="21">
        <v>33086</v>
      </c>
      <c r="E72" s="22" t="s">
        <v>208</v>
      </c>
      <c r="F72" s="22" t="s">
        <v>209</v>
      </c>
      <c r="G72" s="21">
        <v>35064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210</v>
      </c>
      <c r="B73" s="19" t="str">
        <f>IFERROR(VLOOKUP(A73,'[1]Raw Data'!$B:$E,4,0),"")</f>
        <v>S3036</v>
      </c>
      <c r="C73" s="20">
        <v>34624</v>
      </c>
      <c r="D73" s="21">
        <v>31868</v>
      </c>
      <c r="E73" s="22" t="s">
        <v>211</v>
      </c>
      <c r="F73" s="22" t="s">
        <v>212</v>
      </c>
      <c r="G73" s="21">
        <v>35754</v>
      </c>
      <c r="H73" s="23">
        <v>0</v>
      </c>
      <c r="I73" s="23">
        <v>1238</v>
      </c>
      <c r="J73" s="23">
        <v>14273</v>
      </c>
      <c r="K73" s="23">
        <v>0</v>
      </c>
      <c r="L73" s="23">
        <v>0</v>
      </c>
      <c r="M73" s="23">
        <v>15511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213</v>
      </c>
      <c r="B74" s="19" t="str">
        <f>IFERROR(VLOOKUP(A74,'[1]Raw Data'!$B:$E,4,0),"")</f>
        <v>NFO</v>
      </c>
      <c r="C74" s="20">
        <v>34654</v>
      </c>
      <c r="D74" s="21"/>
      <c r="E74" s="22" t="s">
        <v>214</v>
      </c>
      <c r="F74" s="22" t="s">
        <v>215</v>
      </c>
      <c r="G74" s="21">
        <v>34654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216</v>
      </c>
      <c r="B75" s="19" t="str">
        <f>IFERROR(VLOOKUP(A75,'[1]Raw Data'!$B:$E,4,0),"")</f>
        <v>S2279</v>
      </c>
      <c r="C75" s="20">
        <v>34549</v>
      </c>
      <c r="D75" s="21">
        <v>34304</v>
      </c>
      <c r="E75" s="22" t="s">
        <v>217</v>
      </c>
      <c r="F75" s="22" t="s">
        <v>218</v>
      </c>
      <c r="G75" s="21">
        <v>34944</v>
      </c>
      <c r="H75" s="23">
        <v>0</v>
      </c>
      <c r="I75" s="23">
        <v>0</v>
      </c>
      <c r="J75" s="23">
        <v>1888</v>
      </c>
      <c r="K75" s="23">
        <v>0</v>
      </c>
      <c r="L75" s="23">
        <v>0</v>
      </c>
      <c r="M75" s="23">
        <v>1888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219</v>
      </c>
      <c r="B76" s="19" t="str">
        <f>IFERROR(VLOOKUP(A76,'[1]Raw Data'!$B:$E,4,0),"")</f>
        <v>S3666</v>
      </c>
      <c r="C76" s="20">
        <v>34690</v>
      </c>
      <c r="D76" s="21">
        <v>34669</v>
      </c>
      <c r="E76" s="22" t="s">
        <v>150</v>
      </c>
      <c r="F76" s="22" t="s">
        <v>220</v>
      </c>
      <c r="G76" s="21">
        <v>35990</v>
      </c>
      <c r="H76" s="23">
        <v>31500</v>
      </c>
      <c r="I76" s="23">
        <v>2156</v>
      </c>
      <c r="J76" s="23">
        <v>30904</v>
      </c>
      <c r="K76" s="23">
        <v>0</v>
      </c>
      <c r="L76" s="23">
        <v>0</v>
      </c>
      <c r="M76" s="23">
        <v>64560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221</v>
      </c>
      <c r="B77" s="19" t="str">
        <f>IFERROR(VLOOKUP(A77,'[1]Raw Data'!$B:$E,4,0),"")</f>
        <v>T0694</v>
      </c>
      <c r="C77" s="20">
        <v>34459</v>
      </c>
      <c r="D77" s="21">
        <v>34820</v>
      </c>
      <c r="E77" s="22" t="s">
        <v>222</v>
      </c>
      <c r="F77" s="22" t="s">
        <v>223</v>
      </c>
      <c r="G77" s="21">
        <v>34997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224</v>
      </c>
      <c r="B78" s="19" t="str">
        <f>IFERROR(VLOOKUP(A78,'[1]Raw Data'!$B:$E,4,0),"")</f>
        <v>T0801</v>
      </c>
      <c r="C78" s="20">
        <v>34855</v>
      </c>
      <c r="D78" s="21">
        <v>31868</v>
      </c>
      <c r="E78" s="22" t="s">
        <v>225</v>
      </c>
      <c r="F78" s="22" t="s">
        <v>226</v>
      </c>
      <c r="G78" s="21">
        <v>35640</v>
      </c>
      <c r="H78" s="23">
        <v>56000</v>
      </c>
      <c r="I78" s="23">
        <v>0</v>
      </c>
      <c r="J78" s="23">
        <v>4647</v>
      </c>
      <c r="K78" s="23">
        <v>0</v>
      </c>
      <c r="L78" s="23">
        <v>0</v>
      </c>
      <c r="M78" s="23">
        <v>60647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227</v>
      </c>
      <c r="B79" s="19" t="str">
        <f>IFERROR(VLOOKUP(A79,'[1]Raw Data'!$B:$E,4,0),"")</f>
        <v>T1108</v>
      </c>
      <c r="C79" s="20">
        <v>34907</v>
      </c>
      <c r="D79" s="21">
        <v>33025</v>
      </c>
      <c r="E79" s="22" t="s">
        <v>228</v>
      </c>
      <c r="F79" s="22" t="s">
        <v>229</v>
      </c>
      <c r="G79" s="21">
        <v>35794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230</v>
      </c>
      <c r="B80" s="19" t="str">
        <f>IFERROR(VLOOKUP(A80,'[1]Raw Data'!$B:$E,4,0),"")</f>
        <v>T1370</v>
      </c>
      <c r="C80" s="20">
        <v>34972</v>
      </c>
      <c r="D80" s="21">
        <v>31990</v>
      </c>
      <c r="E80" s="22" t="s">
        <v>231</v>
      </c>
      <c r="F80" s="22" t="s">
        <v>232</v>
      </c>
      <c r="G80" s="21">
        <v>35913</v>
      </c>
      <c r="H80" s="23">
        <v>512500</v>
      </c>
      <c r="I80" s="23">
        <v>61508</v>
      </c>
      <c r="J80" s="23">
        <v>217894</v>
      </c>
      <c r="K80" s="23">
        <v>0</v>
      </c>
      <c r="L80" s="23">
        <v>0</v>
      </c>
      <c r="M80" s="23">
        <v>791902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ht="28.8" x14ac:dyDescent="0.3">
      <c r="A81" s="19" t="s">
        <v>233</v>
      </c>
      <c r="B81" s="19" t="str">
        <f>IFERROR(VLOOKUP(A81,'[1]Raw Data'!$B:$E,4,0),"")</f>
        <v>T1407</v>
      </c>
      <c r="C81" s="20">
        <v>35046</v>
      </c>
      <c r="D81" s="21">
        <v>34549</v>
      </c>
      <c r="E81" s="22" t="s">
        <v>234</v>
      </c>
      <c r="F81" s="22" t="s">
        <v>235</v>
      </c>
      <c r="G81" s="21">
        <v>35216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T1748</v>
      </c>
      <c r="C82" s="20">
        <v>35033</v>
      </c>
      <c r="D82" s="21">
        <v>34090</v>
      </c>
      <c r="E82" s="22" t="s">
        <v>237</v>
      </c>
      <c r="F82" s="22" t="s">
        <v>238</v>
      </c>
      <c r="G82" s="21">
        <v>37190</v>
      </c>
      <c r="H82" s="23">
        <v>418554</v>
      </c>
      <c r="I82" s="23">
        <v>0</v>
      </c>
      <c r="J82" s="23">
        <v>581446</v>
      </c>
      <c r="K82" s="23">
        <v>0</v>
      </c>
      <c r="L82" s="23">
        <v>0</v>
      </c>
      <c r="M82" s="23">
        <v>1000000</v>
      </c>
      <c r="N82" s="23">
        <v>2281445.84</v>
      </c>
      <c r="O82" s="23">
        <v>68659.19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2350105.0299999998</v>
      </c>
    </row>
    <row r="83" spans="1:22" x14ac:dyDescent="0.3">
      <c r="A83" s="19" t="s">
        <v>239</v>
      </c>
      <c r="B83" s="19" t="str">
        <f>IFERROR(VLOOKUP(A83,'[1]Raw Data'!$B:$E,4,0),"")</f>
        <v>T1798</v>
      </c>
      <c r="C83" s="20">
        <v>35034</v>
      </c>
      <c r="D83" s="21">
        <v>35004</v>
      </c>
      <c r="E83" s="22" t="s">
        <v>240</v>
      </c>
      <c r="F83" s="22" t="s">
        <v>241</v>
      </c>
      <c r="G83" s="21">
        <v>35503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IFERROR(VLOOKUP(A84,'[1]Raw Data'!$B:$E,4,0),"")</f>
        <v>U0103-R</v>
      </c>
      <c r="C84" s="20">
        <v>35111</v>
      </c>
      <c r="D84" s="21">
        <v>34989</v>
      </c>
      <c r="E84" s="22" t="s">
        <v>243</v>
      </c>
      <c r="F84" s="22" t="s">
        <v>244</v>
      </c>
      <c r="G84" s="21">
        <v>36600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ht="28.8" x14ac:dyDescent="0.3">
      <c r="A85" s="19" t="s">
        <v>245</v>
      </c>
      <c r="B85" s="19" t="str">
        <f>IFERROR(VLOOKUP(A85,'[1]Raw Data'!$B:$E,4,0),"")</f>
        <v>U0178</v>
      </c>
      <c r="C85" s="20">
        <v>35129</v>
      </c>
      <c r="D85" s="21">
        <v>33148</v>
      </c>
      <c r="E85" s="22" t="s">
        <v>76</v>
      </c>
      <c r="F85" s="22" t="s">
        <v>246</v>
      </c>
      <c r="G85" s="21">
        <v>35502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247</v>
      </c>
      <c r="B86" s="19" t="str">
        <f>IFERROR(VLOOKUP(A86,'[1]Raw Data'!$B:$E,4,0),"")</f>
        <v>U0661</v>
      </c>
      <c r="C86" s="20">
        <v>35222</v>
      </c>
      <c r="D86" s="21">
        <v>34533</v>
      </c>
      <c r="E86" s="22" t="s">
        <v>248</v>
      </c>
      <c r="F86" s="22" t="s">
        <v>249</v>
      </c>
      <c r="G86" s="21">
        <v>35614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250</v>
      </c>
      <c r="B87" s="19" t="str">
        <f>IFERROR(VLOOKUP(A87,'[1]Raw Data'!$B:$E,4,0),"")</f>
        <v>U0922</v>
      </c>
      <c r="C87" s="20">
        <v>35268</v>
      </c>
      <c r="D87" s="21">
        <v>35264</v>
      </c>
      <c r="E87" s="22" t="s">
        <v>251</v>
      </c>
      <c r="F87" s="22" t="s">
        <v>252</v>
      </c>
      <c r="G87" s="21">
        <v>35286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253</v>
      </c>
      <c r="B88" s="19" t="str">
        <f>IFERROR(VLOOKUP(A88,'[1]Raw Data'!$B:$E,4,0),"")</f>
        <v>NFO</v>
      </c>
      <c r="C88" s="20">
        <v>35125</v>
      </c>
      <c r="D88" s="21"/>
      <c r="E88" s="22" t="s">
        <v>248</v>
      </c>
      <c r="F88" s="22" t="s">
        <v>254</v>
      </c>
      <c r="G88" s="21">
        <v>35430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IFERROR(VLOOKUP(A89,'[1]Raw Data'!$B:$E,4,0),"")</f>
        <v>U1196</v>
      </c>
      <c r="C89" s="20">
        <v>35332</v>
      </c>
      <c r="D89" s="21">
        <v>33141</v>
      </c>
      <c r="E89" s="22" t="s">
        <v>256</v>
      </c>
      <c r="F89" s="22" t="s">
        <v>257</v>
      </c>
      <c r="G89" s="21">
        <v>36102</v>
      </c>
      <c r="H89" s="23">
        <v>27500</v>
      </c>
      <c r="I89" s="23">
        <v>0</v>
      </c>
      <c r="J89" s="23">
        <v>0</v>
      </c>
      <c r="K89" s="23">
        <v>0</v>
      </c>
      <c r="L89" s="23">
        <v>0</v>
      </c>
      <c r="M89" s="23">
        <v>27500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258</v>
      </c>
      <c r="B90" s="19" t="str">
        <f>IFERROR(VLOOKUP(A90,'[1]Raw Data'!$B:$E,4,0),"")</f>
        <v>U1295</v>
      </c>
      <c r="C90" s="20">
        <v>35354</v>
      </c>
      <c r="D90" s="21">
        <v>29731</v>
      </c>
      <c r="E90" s="22" t="s">
        <v>259</v>
      </c>
      <c r="F90" s="22" t="s">
        <v>260</v>
      </c>
      <c r="G90" s="21">
        <v>36143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261</v>
      </c>
      <c r="B91" s="19" t="str">
        <f>IFERROR(VLOOKUP(A91,'[1]Raw Data'!$B:$E,4,0),"")</f>
        <v>U1741</v>
      </c>
      <c r="C91" s="20">
        <v>35453</v>
      </c>
      <c r="D91" s="21">
        <v>34997</v>
      </c>
      <c r="E91" s="22" t="s">
        <v>262</v>
      </c>
      <c r="F91" s="22" t="s">
        <v>263</v>
      </c>
      <c r="G91" s="21">
        <v>37036</v>
      </c>
      <c r="H91" s="23">
        <v>30000</v>
      </c>
      <c r="I91" s="23">
        <v>0</v>
      </c>
      <c r="J91" s="23">
        <v>9426</v>
      </c>
      <c r="K91" s="23">
        <v>0</v>
      </c>
      <c r="L91" s="23">
        <v>0</v>
      </c>
      <c r="M91" s="23">
        <v>39426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264</v>
      </c>
      <c r="B92" s="19" t="str">
        <f>IFERROR(VLOOKUP(A92,'[1]Raw Data'!$B:$E,4,0),"")</f>
        <v>V0372</v>
      </c>
      <c r="C92" s="20">
        <v>35528</v>
      </c>
      <c r="D92" s="21">
        <v>34187</v>
      </c>
      <c r="E92" s="22" t="s">
        <v>265</v>
      </c>
      <c r="F92" s="22" t="s">
        <v>266</v>
      </c>
      <c r="G92" s="21">
        <v>35762</v>
      </c>
      <c r="H92" s="23">
        <v>0</v>
      </c>
      <c r="I92" s="23">
        <v>238</v>
      </c>
      <c r="J92" s="23">
        <v>0</v>
      </c>
      <c r="K92" s="23">
        <v>0</v>
      </c>
      <c r="L92" s="23">
        <v>0</v>
      </c>
      <c r="M92" s="23">
        <v>238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267</v>
      </c>
      <c r="B93" s="19" t="str">
        <f>IFERROR(VLOOKUP(A93,'[1]Raw Data'!$B:$E,4,0),"")</f>
        <v>V1018</v>
      </c>
      <c r="C93" s="20">
        <v>35648</v>
      </c>
      <c r="D93" s="21">
        <v>34309</v>
      </c>
      <c r="E93" s="22" t="s">
        <v>268</v>
      </c>
      <c r="F93" s="22" t="s">
        <v>269</v>
      </c>
      <c r="G93" s="21">
        <v>42165</v>
      </c>
      <c r="H93" s="23">
        <v>0</v>
      </c>
      <c r="I93" s="23">
        <v>0</v>
      </c>
      <c r="J93" s="23">
        <v>31294</v>
      </c>
      <c r="K93" s="23">
        <v>0</v>
      </c>
      <c r="L93" s="23">
        <v>0</v>
      </c>
      <c r="M93" s="23">
        <v>31294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IFERROR(VLOOKUP(A94,'[1]Raw Data'!$B:$E,4,0),"")</f>
        <v>V1227</v>
      </c>
      <c r="C94" s="20">
        <v>35698</v>
      </c>
      <c r="D94" s="21">
        <v>35684</v>
      </c>
      <c r="E94" s="22" t="s">
        <v>167</v>
      </c>
      <c r="F94" s="22" t="s">
        <v>271</v>
      </c>
      <c r="G94" s="21">
        <v>35760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272</v>
      </c>
      <c r="B95" s="19" t="str">
        <f>IFERROR(VLOOKUP(A95,'[1]Raw Data'!$B:$E,4,0),"")</f>
        <v>V1605</v>
      </c>
      <c r="C95" s="20">
        <v>35780</v>
      </c>
      <c r="D95" s="21">
        <v>35340</v>
      </c>
      <c r="E95" s="22" t="s">
        <v>273</v>
      </c>
      <c r="F95" s="22" t="s">
        <v>274</v>
      </c>
      <c r="G95" s="21">
        <v>36076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IFERROR(VLOOKUP(A96,'[1]Raw Data'!$B:$E,4,0),"")</f>
        <v>W0338</v>
      </c>
      <c r="C96" s="20">
        <v>35878</v>
      </c>
      <c r="D96" s="21">
        <v>35838</v>
      </c>
      <c r="E96" s="22" t="s">
        <v>276</v>
      </c>
      <c r="F96" s="22" t="s">
        <v>277</v>
      </c>
      <c r="G96" s="21">
        <v>36059</v>
      </c>
      <c r="H96" s="23">
        <v>0</v>
      </c>
      <c r="I96" s="23">
        <v>336</v>
      </c>
      <c r="J96" s="23">
        <v>0</v>
      </c>
      <c r="K96" s="23">
        <v>0</v>
      </c>
      <c r="L96" s="23">
        <v>0</v>
      </c>
      <c r="M96" s="23">
        <v>336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IFERROR(VLOOKUP(A97,'[1]Raw Data'!$B:$E,4,0),"")</f>
        <v>W0399</v>
      </c>
      <c r="C97" s="20">
        <v>35893</v>
      </c>
      <c r="D97" s="21">
        <v>35765</v>
      </c>
      <c r="E97" s="22" t="s">
        <v>279</v>
      </c>
      <c r="F97" s="22" t="s">
        <v>280</v>
      </c>
      <c r="G97" s="21">
        <v>36021</v>
      </c>
      <c r="H97" s="23">
        <v>0</v>
      </c>
      <c r="I97" s="23">
        <v>644</v>
      </c>
      <c r="J97" s="23">
        <v>0</v>
      </c>
      <c r="K97" s="23">
        <v>0</v>
      </c>
      <c r="L97" s="23">
        <v>0</v>
      </c>
      <c r="M97" s="23">
        <v>644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IFERROR(VLOOKUP(A98,'[1]Raw Data'!$B:$E,4,0),"")</f>
        <v>W0414</v>
      </c>
      <c r="C98" s="20">
        <v>35899</v>
      </c>
      <c r="D98" s="21">
        <v>32066</v>
      </c>
      <c r="E98" s="22" t="s">
        <v>182</v>
      </c>
      <c r="F98" s="22" t="s">
        <v>282</v>
      </c>
      <c r="G98" s="21">
        <v>36768</v>
      </c>
      <c r="H98" s="23">
        <v>44000</v>
      </c>
      <c r="I98" s="23">
        <v>0</v>
      </c>
      <c r="J98" s="23">
        <v>40312</v>
      </c>
      <c r="K98" s="23">
        <v>0</v>
      </c>
      <c r="L98" s="23">
        <v>0</v>
      </c>
      <c r="M98" s="23">
        <v>84312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W0495</v>
      </c>
      <c r="C99" s="20">
        <v>35913</v>
      </c>
      <c r="D99" s="21">
        <v>35901</v>
      </c>
      <c r="E99" s="22" t="s">
        <v>34</v>
      </c>
      <c r="F99" s="22" t="s">
        <v>284</v>
      </c>
      <c r="G99" s="21">
        <v>35930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285</v>
      </c>
      <c r="B100" s="19" t="str">
        <f>IFERROR(VLOOKUP(A100,'[1]Raw Data'!$B:$E,4,0),"")</f>
        <v>W0757</v>
      </c>
      <c r="C100" s="20">
        <v>35965</v>
      </c>
      <c r="D100" s="21">
        <v>35881</v>
      </c>
      <c r="E100" s="22" t="s">
        <v>262</v>
      </c>
      <c r="F100" s="22" t="s">
        <v>286</v>
      </c>
      <c r="G100" s="21">
        <v>36402</v>
      </c>
      <c r="H100" s="23">
        <v>0</v>
      </c>
      <c r="I100" s="23">
        <v>243</v>
      </c>
      <c r="J100" s="23">
        <v>0</v>
      </c>
      <c r="K100" s="23">
        <v>0</v>
      </c>
      <c r="L100" s="23">
        <v>0</v>
      </c>
      <c r="M100" s="23">
        <v>243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287</v>
      </c>
      <c r="B101" s="19" t="str">
        <f>IFERROR(VLOOKUP(A101,'[1]Raw Data'!$B:$E,4,0),"")</f>
        <v>V1285</v>
      </c>
      <c r="C101" s="20">
        <v>35712</v>
      </c>
      <c r="D101" s="21">
        <v>33878</v>
      </c>
      <c r="E101" s="22" t="s">
        <v>288</v>
      </c>
      <c r="F101" s="22" t="s">
        <v>289</v>
      </c>
      <c r="G101" s="21">
        <v>35725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ht="28.8" x14ac:dyDescent="0.3">
      <c r="A102" s="19" t="s">
        <v>290</v>
      </c>
      <c r="B102" s="19" t="str">
        <f>IFERROR(VLOOKUP(A102,'[1]Raw Data'!$B:$E,4,0),"")</f>
        <v>W0942</v>
      </c>
      <c r="C102" s="20">
        <v>36003</v>
      </c>
      <c r="D102" s="21">
        <v>35874</v>
      </c>
      <c r="E102" s="22" t="s">
        <v>159</v>
      </c>
      <c r="F102" s="22" t="s">
        <v>291</v>
      </c>
      <c r="G102" s="21">
        <v>36286</v>
      </c>
      <c r="H102" s="23">
        <v>0</v>
      </c>
      <c r="I102" s="23">
        <v>1067</v>
      </c>
      <c r="J102" s="23">
        <v>0</v>
      </c>
      <c r="K102" s="23">
        <v>0</v>
      </c>
      <c r="L102" s="23">
        <v>0</v>
      </c>
      <c r="M102" s="23">
        <v>1067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292</v>
      </c>
      <c r="B103" s="19" t="str">
        <f>IFERROR(VLOOKUP(A103,'[1]Raw Data'!$B:$E,4,0),"")</f>
        <v>W0946</v>
      </c>
      <c r="C103" s="20">
        <v>36004</v>
      </c>
      <c r="D103" s="21">
        <v>35943</v>
      </c>
      <c r="E103" s="22" t="s">
        <v>293</v>
      </c>
      <c r="F103" s="22" t="s">
        <v>294</v>
      </c>
      <c r="G103" s="21">
        <v>37740</v>
      </c>
      <c r="H103" s="23">
        <v>38204</v>
      </c>
      <c r="I103" s="23">
        <v>0</v>
      </c>
      <c r="J103" s="23">
        <v>0</v>
      </c>
      <c r="K103" s="23">
        <v>0</v>
      </c>
      <c r="L103" s="23">
        <v>0</v>
      </c>
      <c r="M103" s="23">
        <v>38204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IFERROR(VLOOKUP(A104,'[1]Raw Data'!$B:$E,4,0),"")</f>
        <v>W0979</v>
      </c>
      <c r="C104" s="20">
        <v>36012</v>
      </c>
      <c r="D104" s="21">
        <v>35582</v>
      </c>
      <c r="E104" s="22" t="s">
        <v>296</v>
      </c>
      <c r="F104" s="22" t="s">
        <v>297</v>
      </c>
      <c r="G104" s="21">
        <v>36140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298</v>
      </c>
      <c r="B105" s="19" t="str">
        <f>IFERROR(VLOOKUP(A105,'[1]Raw Data'!$B:$E,4,0),"")</f>
        <v>W1430</v>
      </c>
      <c r="C105" s="20">
        <v>36101</v>
      </c>
      <c r="D105" s="21">
        <v>35905</v>
      </c>
      <c r="E105" s="22" t="s">
        <v>299</v>
      </c>
      <c r="F105" s="22" t="s">
        <v>300</v>
      </c>
      <c r="G105" s="21">
        <v>36368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301</v>
      </c>
      <c r="B106" s="19" t="str">
        <f>IFERROR(VLOOKUP(A106,'[1]Raw Data'!$B:$E,4,0),"")</f>
        <v>X0005</v>
      </c>
      <c r="C106" s="20">
        <v>36167</v>
      </c>
      <c r="D106" s="21">
        <v>36140</v>
      </c>
      <c r="E106" s="22" t="s">
        <v>302</v>
      </c>
      <c r="F106" s="22" t="s">
        <v>303</v>
      </c>
      <c r="G106" s="21">
        <v>36196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304</v>
      </c>
      <c r="B107" s="19" t="str">
        <f>IFERROR(VLOOKUP(A107,'[1]Raw Data'!$B:$E,4,0),"")</f>
        <v>X0632</v>
      </c>
      <c r="C107" s="20">
        <v>36308</v>
      </c>
      <c r="D107" s="21">
        <v>36305</v>
      </c>
      <c r="E107" s="22" t="s">
        <v>305</v>
      </c>
      <c r="F107" s="22" t="s">
        <v>306</v>
      </c>
      <c r="G107" s="21">
        <v>36371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307</v>
      </c>
      <c r="B108" s="19" t="str">
        <f>IFERROR(VLOOKUP(A108,'[1]Raw Data'!$B:$E,4,0),"")</f>
        <v>X0473</v>
      </c>
      <c r="C108" s="20">
        <v>36279</v>
      </c>
      <c r="D108" s="21">
        <v>33736</v>
      </c>
      <c r="E108" s="22" t="s">
        <v>40</v>
      </c>
      <c r="F108" s="22" t="s">
        <v>308</v>
      </c>
      <c r="G108" s="21">
        <v>37249</v>
      </c>
      <c r="H108" s="23">
        <v>95000</v>
      </c>
      <c r="I108" s="23">
        <v>0</v>
      </c>
      <c r="J108" s="23">
        <v>39569</v>
      </c>
      <c r="K108" s="23">
        <v>0</v>
      </c>
      <c r="L108" s="23">
        <v>0</v>
      </c>
      <c r="M108" s="23">
        <v>134569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309</v>
      </c>
      <c r="B109" s="19" t="str">
        <f>IFERROR(VLOOKUP(A109,'[1]Raw Data'!$B:$E,4,0),"")</f>
        <v>X0459</v>
      </c>
      <c r="C109" s="20">
        <v>36277</v>
      </c>
      <c r="D109" s="21">
        <v>36066</v>
      </c>
      <c r="E109" s="22" t="s">
        <v>310</v>
      </c>
      <c r="F109" s="22" t="s">
        <v>311</v>
      </c>
      <c r="G109" s="21">
        <v>36312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312</v>
      </c>
      <c r="B110" s="19" t="str">
        <f>IFERROR(VLOOKUP(A110,'[1]Raw Data'!$B:$E,4,0),"")</f>
        <v>X0471</v>
      </c>
      <c r="C110" s="20">
        <v>36272</v>
      </c>
      <c r="D110" s="21">
        <v>32945</v>
      </c>
      <c r="E110" s="22" t="s">
        <v>313</v>
      </c>
      <c r="F110" s="22" t="s">
        <v>314</v>
      </c>
      <c r="G110" s="21">
        <v>37081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315</v>
      </c>
      <c r="B111" s="19" t="str">
        <f>IFERROR(VLOOKUP(A111,'[1]Raw Data'!$B:$E,4,0),"")</f>
        <v>X0356</v>
      </c>
      <c r="C111" s="20">
        <v>36255</v>
      </c>
      <c r="D111" s="21">
        <v>35498</v>
      </c>
      <c r="E111" s="22" t="s">
        <v>208</v>
      </c>
      <c r="F111" s="22" t="s">
        <v>316</v>
      </c>
      <c r="G111" s="21">
        <v>37060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317</v>
      </c>
      <c r="B112" s="19" t="str">
        <f>IFERROR(VLOOKUP(A112,'[1]Raw Data'!$B:$E,4,0),"")</f>
        <v>X0596</v>
      </c>
      <c r="C112" s="20">
        <v>36301</v>
      </c>
      <c r="D112" s="21">
        <v>36053</v>
      </c>
      <c r="E112" s="22" t="s">
        <v>318</v>
      </c>
      <c r="F112" s="22" t="s">
        <v>319</v>
      </c>
      <c r="G112" s="21">
        <v>38811</v>
      </c>
      <c r="H112" s="23">
        <v>0</v>
      </c>
      <c r="I112" s="23">
        <v>0</v>
      </c>
      <c r="J112" s="23">
        <v>932</v>
      </c>
      <c r="K112" s="23">
        <v>0</v>
      </c>
      <c r="L112" s="23">
        <v>0</v>
      </c>
      <c r="M112" s="23">
        <v>932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320</v>
      </c>
      <c r="B113" s="19" t="str">
        <f>IFERROR(VLOOKUP(A113,'[1]Raw Data'!$B:$E,4,0),"")</f>
        <v>X1295</v>
      </c>
      <c r="C113" s="20">
        <v>36447</v>
      </c>
      <c r="D113" s="21">
        <v>36053</v>
      </c>
      <c r="E113" s="22" t="s">
        <v>321</v>
      </c>
      <c r="F113" s="22" t="s">
        <v>322</v>
      </c>
      <c r="G113" s="21">
        <v>38352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323</v>
      </c>
      <c r="B114" s="19" t="str">
        <f>IFERROR(VLOOKUP(A114,'[1]Raw Data'!$B:$E,4,0),"")</f>
        <v>X1350</v>
      </c>
      <c r="C114" s="20">
        <v>36459</v>
      </c>
      <c r="D114" s="21">
        <v>35478</v>
      </c>
      <c r="E114" s="22" t="s">
        <v>299</v>
      </c>
      <c r="F114" s="22" t="s">
        <v>324</v>
      </c>
      <c r="G114" s="21">
        <v>36859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325</v>
      </c>
      <c r="B115" s="19" t="str">
        <f>IFERROR(VLOOKUP(A115,'[1]Raw Data'!$B:$E,4,0),"")</f>
        <v>X1448</v>
      </c>
      <c r="C115" s="20">
        <v>36476</v>
      </c>
      <c r="D115" s="21">
        <v>36069</v>
      </c>
      <c r="E115" s="22" t="s">
        <v>326</v>
      </c>
      <c r="F115" s="22" t="s">
        <v>327</v>
      </c>
      <c r="G115" s="21">
        <v>37363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328</v>
      </c>
      <c r="B116" s="19" t="str">
        <f>IFERROR(VLOOKUP(A116,'[1]Raw Data'!$B:$E,4,0),"")</f>
        <v>X1521</v>
      </c>
      <c r="C116" s="20">
        <v>36488</v>
      </c>
      <c r="D116" s="21">
        <v>36341</v>
      </c>
      <c r="E116" s="22" t="s">
        <v>194</v>
      </c>
      <c r="F116" s="22" t="s">
        <v>329</v>
      </c>
      <c r="G116" s="21">
        <v>37497</v>
      </c>
      <c r="H116" s="23">
        <v>0</v>
      </c>
      <c r="I116" s="23">
        <v>0</v>
      </c>
      <c r="J116" s="23">
        <v>1066</v>
      </c>
      <c r="K116" s="23">
        <v>0</v>
      </c>
      <c r="L116" s="23">
        <v>0</v>
      </c>
      <c r="M116" s="23">
        <v>1066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330</v>
      </c>
      <c r="B117" s="19" t="str">
        <f>IFERROR(VLOOKUP(A117,'[1]Raw Data'!$B:$E,4,0),"")</f>
        <v>Y0058</v>
      </c>
      <c r="C117" s="20">
        <v>36553</v>
      </c>
      <c r="D117" s="21">
        <v>36490</v>
      </c>
      <c r="E117" s="22" t="s">
        <v>331</v>
      </c>
      <c r="F117" s="22" t="s">
        <v>332</v>
      </c>
      <c r="G117" s="21">
        <v>36572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333</v>
      </c>
      <c r="B118" s="19" t="str">
        <f>IFERROR(VLOOKUP(A118,'[1]Raw Data'!$B:$E,4,0),"")</f>
        <v>Y0387</v>
      </c>
      <c r="C118" s="20">
        <v>36627</v>
      </c>
      <c r="D118" s="21">
        <v>35947</v>
      </c>
      <c r="E118" s="22" t="s">
        <v>156</v>
      </c>
      <c r="F118" s="22" t="s">
        <v>334</v>
      </c>
      <c r="G118" s="21">
        <v>38352</v>
      </c>
      <c r="H118" s="23">
        <v>0</v>
      </c>
      <c r="I118" s="23">
        <v>0</v>
      </c>
      <c r="J118" s="23">
        <v>68810</v>
      </c>
      <c r="K118" s="23">
        <v>0</v>
      </c>
      <c r="L118" s="23">
        <v>0</v>
      </c>
      <c r="M118" s="23">
        <v>68810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335</v>
      </c>
      <c r="B119" s="19" t="str">
        <f>IFERROR(VLOOKUP(A119,'[1]Raw Data'!$B:$E,4,0),"")</f>
        <v>00-0364</v>
      </c>
      <c r="C119" s="20">
        <v>36636</v>
      </c>
      <c r="D119" s="21"/>
      <c r="E119" s="22" t="s">
        <v>336</v>
      </c>
      <c r="F119" s="22" t="s">
        <v>337</v>
      </c>
      <c r="G119" s="21">
        <v>37014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338</v>
      </c>
      <c r="B120" s="19" t="str">
        <f>IFERROR(VLOOKUP(A120,'[1]Raw Data'!$B:$E,4,0),"")</f>
        <v>Y0458</v>
      </c>
      <c r="C120" s="20">
        <v>36644</v>
      </c>
      <c r="D120" s="21">
        <v>34409</v>
      </c>
      <c r="E120" s="22" t="s">
        <v>113</v>
      </c>
      <c r="F120" s="22" t="s">
        <v>339</v>
      </c>
      <c r="G120" s="21">
        <v>37341</v>
      </c>
      <c r="H120" s="23">
        <v>0</v>
      </c>
      <c r="I120" s="23">
        <v>0</v>
      </c>
      <c r="J120" s="23">
        <v>10896</v>
      </c>
      <c r="K120" s="23">
        <v>0</v>
      </c>
      <c r="L120" s="23">
        <v>0</v>
      </c>
      <c r="M120" s="23">
        <v>10896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340</v>
      </c>
      <c r="B121" s="19" t="str">
        <f>IFERROR(VLOOKUP(A121,'[1]Raw Data'!$B:$E,4,0),"")</f>
        <v>00-0810</v>
      </c>
      <c r="C121" s="20">
        <v>36693</v>
      </c>
      <c r="D121" s="21">
        <v>36678</v>
      </c>
      <c r="E121" s="22" t="s">
        <v>341</v>
      </c>
      <c r="F121" s="22" t="s">
        <v>342</v>
      </c>
      <c r="G121" s="21">
        <v>36922</v>
      </c>
      <c r="H121" s="23">
        <v>26037</v>
      </c>
      <c r="I121" s="23">
        <v>2184</v>
      </c>
      <c r="J121" s="23">
        <v>0</v>
      </c>
      <c r="K121" s="23">
        <v>0</v>
      </c>
      <c r="L121" s="23">
        <v>0</v>
      </c>
      <c r="M121" s="23">
        <v>28221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343</v>
      </c>
      <c r="B122" s="19" t="str">
        <f>IFERROR(VLOOKUP(A122,'[1]Raw Data'!$B:$E,4,0),"")</f>
        <v>Y0794</v>
      </c>
      <c r="C122" s="20">
        <v>36704</v>
      </c>
      <c r="D122" s="21">
        <v>35314</v>
      </c>
      <c r="E122" s="22" t="s">
        <v>344</v>
      </c>
      <c r="F122" s="22" t="s">
        <v>345</v>
      </c>
      <c r="G122" s="21">
        <v>37164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346</v>
      </c>
      <c r="B123" s="19" t="str">
        <f>IFERROR(VLOOKUP(A123,'[1]Raw Data'!$B:$E,4,0),"")</f>
        <v>00-0361</v>
      </c>
      <c r="C123" s="20">
        <v>36616</v>
      </c>
      <c r="D123" s="21"/>
      <c r="E123" s="22" t="s">
        <v>347</v>
      </c>
      <c r="F123" s="22" t="s">
        <v>348</v>
      </c>
      <c r="G123" s="21">
        <v>37292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349</v>
      </c>
      <c r="B124" s="19" t="str">
        <f>IFERROR(VLOOKUP(A124,'[1]Raw Data'!$B:$E,4,0),"")</f>
        <v>Y0918</v>
      </c>
      <c r="C124" s="20">
        <v>36741</v>
      </c>
      <c r="D124" s="21">
        <v>36697</v>
      </c>
      <c r="E124" s="22" t="s">
        <v>350</v>
      </c>
      <c r="F124" s="22" t="s">
        <v>351</v>
      </c>
      <c r="G124" s="21">
        <v>37621</v>
      </c>
      <c r="H124" s="23">
        <v>0</v>
      </c>
      <c r="I124" s="23">
        <v>0</v>
      </c>
      <c r="J124" s="23">
        <v>940</v>
      </c>
      <c r="K124" s="23">
        <v>0</v>
      </c>
      <c r="L124" s="23">
        <v>0</v>
      </c>
      <c r="M124" s="23">
        <v>940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352</v>
      </c>
      <c r="B125" s="19" t="str">
        <f>IFERROR(VLOOKUP(A125,'[1]Raw Data'!$B:$E,4,0),"")</f>
        <v>01-0050</v>
      </c>
      <c r="C125" s="20">
        <v>36735</v>
      </c>
      <c r="D125" s="21"/>
      <c r="E125" s="22" t="s">
        <v>353</v>
      </c>
      <c r="F125" s="22" t="s">
        <v>354</v>
      </c>
      <c r="G125" s="21">
        <v>36981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355</v>
      </c>
      <c r="B126" s="19" t="str">
        <f>IFERROR(VLOOKUP(A126,'[1]Raw Data'!$B:$E,4,0),"")</f>
        <v>00-0376</v>
      </c>
      <c r="C126" s="20">
        <v>36754</v>
      </c>
      <c r="D126" s="21"/>
      <c r="E126" s="22" t="s">
        <v>356</v>
      </c>
      <c r="F126" s="22" t="s">
        <v>357</v>
      </c>
      <c r="G126" s="21">
        <v>39813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358</v>
      </c>
      <c r="B127" s="19" t="str">
        <f>IFERROR(VLOOKUP(A127,'[1]Raw Data'!$B:$E,4,0),"")</f>
        <v>X0308</v>
      </c>
      <c r="C127" s="20">
        <v>36243</v>
      </c>
      <c r="D127" s="21">
        <v>35766</v>
      </c>
      <c r="E127" s="22" t="s">
        <v>359</v>
      </c>
      <c r="F127" s="22" t="s">
        <v>360</v>
      </c>
      <c r="G127" s="21">
        <v>37495</v>
      </c>
      <c r="H127" s="23">
        <v>300000</v>
      </c>
      <c r="I127" s="23">
        <v>0</v>
      </c>
      <c r="J127" s="23">
        <v>64829</v>
      </c>
      <c r="K127" s="23">
        <v>0</v>
      </c>
      <c r="L127" s="23">
        <v>0</v>
      </c>
      <c r="M127" s="23">
        <v>364829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361</v>
      </c>
      <c r="B128" s="19" t="str">
        <f>IFERROR(VLOOKUP(A128,'[1]Raw Data'!$B:$E,4,0),"")</f>
        <v>Y1178</v>
      </c>
      <c r="C128" s="20">
        <v>36811</v>
      </c>
      <c r="D128" s="21">
        <v>36805</v>
      </c>
      <c r="E128" s="22" t="s">
        <v>362</v>
      </c>
      <c r="F128" s="22" t="s">
        <v>363</v>
      </c>
      <c r="G128" s="21">
        <v>37164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364</v>
      </c>
      <c r="B129" s="19" t="str">
        <f>IFERROR(VLOOKUP(A129,'[1]Raw Data'!$B:$E,4,0),"")</f>
        <v>Y1203</v>
      </c>
      <c r="C129" s="20">
        <v>36817</v>
      </c>
      <c r="D129" s="21">
        <v>34289</v>
      </c>
      <c r="E129" s="22" t="s">
        <v>365</v>
      </c>
      <c r="F129" s="22" t="s">
        <v>366</v>
      </c>
      <c r="G129" s="21">
        <v>37372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367</v>
      </c>
      <c r="B130" s="19" t="str">
        <f>IFERROR(VLOOKUP(A130,'[1]Raw Data'!$B:$E,4,0),"")</f>
        <v>U1831</v>
      </c>
      <c r="C130" s="20">
        <v>35489</v>
      </c>
      <c r="D130" s="21">
        <v>34455</v>
      </c>
      <c r="E130" s="22" t="s">
        <v>368</v>
      </c>
      <c r="F130" s="22" t="s">
        <v>369</v>
      </c>
      <c r="G130" s="21">
        <v>38408</v>
      </c>
      <c r="H130" s="23">
        <v>200000</v>
      </c>
      <c r="I130" s="23">
        <v>0</v>
      </c>
      <c r="J130" s="23">
        <v>46878</v>
      </c>
      <c r="K130" s="23">
        <v>0</v>
      </c>
      <c r="L130" s="23">
        <v>0</v>
      </c>
      <c r="M130" s="23">
        <v>246878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370</v>
      </c>
      <c r="B131" s="19" t="str">
        <f>IFERROR(VLOOKUP(A131,'[1]Raw Data'!$B:$E,4,0),"")</f>
        <v>00-0316</v>
      </c>
      <c r="C131" s="20">
        <v>36605</v>
      </c>
      <c r="D131" s="21"/>
      <c r="E131" s="22" t="s">
        <v>371</v>
      </c>
      <c r="F131" s="22" t="s">
        <v>372</v>
      </c>
      <c r="G131" s="21">
        <v>36976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373</v>
      </c>
      <c r="B132" s="19" t="str">
        <f>IFERROR(VLOOKUP(A132,'[1]Raw Data'!$B:$E,4,0),"")</f>
        <v>00-0317</v>
      </c>
      <c r="C132" s="20">
        <v>36616</v>
      </c>
      <c r="D132" s="21"/>
      <c r="E132" s="22" t="s">
        <v>374</v>
      </c>
      <c r="F132" s="22" t="s">
        <v>375</v>
      </c>
      <c r="G132" s="21">
        <v>38230</v>
      </c>
      <c r="H132" s="23">
        <v>762225</v>
      </c>
      <c r="I132" s="23">
        <v>0</v>
      </c>
      <c r="J132" s="23">
        <v>237775</v>
      </c>
      <c r="K132" s="23">
        <v>0</v>
      </c>
      <c r="L132" s="23">
        <v>0</v>
      </c>
      <c r="M132" s="23">
        <v>1000000</v>
      </c>
      <c r="N132" s="23">
        <v>420614.1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420614.1</v>
      </c>
    </row>
    <row r="133" spans="1:22" x14ac:dyDescent="0.3">
      <c r="A133" s="19" t="s">
        <v>376</v>
      </c>
      <c r="B133" s="19" t="str">
        <f>IFERROR(VLOOKUP(A133,'[1]Raw Data'!$B:$E,4,0),"")</f>
        <v>00-0396</v>
      </c>
      <c r="C133" s="20">
        <v>36654</v>
      </c>
      <c r="D133" s="21"/>
      <c r="E133" s="22" t="s">
        <v>377</v>
      </c>
      <c r="F133" s="22" t="s">
        <v>378</v>
      </c>
      <c r="G133" s="21">
        <v>36707</v>
      </c>
      <c r="H133" s="23">
        <v>11000</v>
      </c>
      <c r="I133" s="23">
        <v>0</v>
      </c>
      <c r="J133" s="23">
        <v>0</v>
      </c>
      <c r="K133" s="23">
        <v>0</v>
      </c>
      <c r="L133" s="23">
        <v>0</v>
      </c>
      <c r="M133" s="23">
        <v>11000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379</v>
      </c>
      <c r="B134" s="19" t="str">
        <f>IFERROR(VLOOKUP(A134,'[1]Raw Data'!$B:$E,4,0),"")</f>
        <v>Z0021</v>
      </c>
      <c r="C134" s="20">
        <v>36908</v>
      </c>
      <c r="D134" s="21">
        <v>36517</v>
      </c>
      <c r="E134" s="22" t="s">
        <v>380</v>
      </c>
      <c r="F134" s="22" t="s">
        <v>381</v>
      </c>
      <c r="G134" s="21">
        <v>37008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382</v>
      </c>
      <c r="B135" s="19" t="str">
        <f>IFERROR(VLOOKUP(A135,'[1]Raw Data'!$B:$E,4,0),"")</f>
        <v>01-0461</v>
      </c>
      <c r="C135" s="20">
        <v>36922</v>
      </c>
      <c r="D135" s="21"/>
      <c r="E135" s="22" t="s">
        <v>383</v>
      </c>
      <c r="F135" s="22" t="s">
        <v>384</v>
      </c>
      <c r="G135" s="21">
        <v>40851</v>
      </c>
      <c r="H135" s="23">
        <v>0</v>
      </c>
      <c r="I135" s="23">
        <v>0</v>
      </c>
      <c r="J135" s="23">
        <v>472708</v>
      </c>
      <c r="K135" s="23">
        <v>0</v>
      </c>
      <c r="L135" s="23">
        <v>0</v>
      </c>
      <c r="M135" s="23">
        <v>472708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IFERROR(VLOOKUP(A136,'[1]Raw Data'!$B:$E,4,0),"")</f>
        <v>Z0248</v>
      </c>
      <c r="C136" s="20">
        <v>36951</v>
      </c>
      <c r="D136" s="21">
        <v>36922</v>
      </c>
      <c r="E136" s="22" t="s">
        <v>386</v>
      </c>
      <c r="F136" s="22" t="s">
        <v>387</v>
      </c>
      <c r="G136" s="21">
        <v>38044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IFERROR(VLOOKUP(A137,'[1]Raw Data'!$B:$E,4,0),"")</f>
        <v>01-0575</v>
      </c>
      <c r="C137" s="20">
        <v>36969</v>
      </c>
      <c r="D137" s="21"/>
      <c r="E137" s="22" t="s">
        <v>389</v>
      </c>
      <c r="F137" s="22" t="s">
        <v>390</v>
      </c>
      <c r="G137" s="21">
        <v>37855</v>
      </c>
      <c r="H137" s="23">
        <v>6143</v>
      </c>
      <c r="I137" s="23">
        <v>0</v>
      </c>
      <c r="J137" s="23">
        <v>19572</v>
      </c>
      <c r="K137" s="23">
        <v>0</v>
      </c>
      <c r="L137" s="23">
        <v>0</v>
      </c>
      <c r="M137" s="23">
        <v>25715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391</v>
      </c>
      <c r="B138" s="19" t="str">
        <f>IFERROR(VLOOKUP(A138,'[1]Raw Data'!$B:$E,4,0),"")</f>
        <v>01-0708</v>
      </c>
      <c r="C138" s="20">
        <v>37013</v>
      </c>
      <c r="D138" s="21"/>
      <c r="E138" s="22" t="s">
        <v>392</v>
      </c>
      <c r="F138" s="22" t="s">
        <v>393</v>
      </c>
      <c r="G138" s="21">
        <v>37041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394</v>
      </c>
      <c r="B139" s="19" t="str">
        <f>IFERROR(VLOOKUP(A139,'[1]Raw Data'!$B:$E,4,0),"")</f>
        <v>Z0081</v>
      </c>
      <c r="C139" s="20">
        <v>37023</v>
      </c>
      <c r="D139" s="21">
        <v>36836</v>
      </c>
      <c r="E139" s="22" t="s">
        <v>395</v>
      </c>
      <c r="F139" s="22" t="s">
        <v>396</v>
      </c>
      <c r="G139" s="21">
        <v>37106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397</v>
      </c>
      <c r="B140" s="19" t="str">
        <f>IFERROR(VLOOKUP(A140,'[1]Raw Data'!$B:$E,4,0),"")</f>
        <v>Z0528</v>
      </c>
      <c r="C140" s="20">
        <v>37027</v>
      </c>
      <c r="D140" s="21">
        <v>36955</v>
      </c>
      <c r="E140" s="22" t="s">
        <v>398</v>
      </c>
      <c r="F140" s="22" t="s">
        <v>399</v>
      </c>
      <c r="G140" s="21">
        <v>37099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400</v>
      </c>
      <c r="B141" s="19" t="str">
        <f>IFERROR(VLOOKUP(A141,'[1]Raw Data'!$B:$E,4,0),"")</f>
        <v>Z0556</v>
      </c>
      <c r="C141" s="20">
        <v>37035</v>
      </c>
      <c r="D141" s="21">
        <v>36924</v>
      </c>
      <c r="E141" s="22" t="s">
        <v>401</v>
      </c>
      <c r="F141" s="22" t="s">
        <v>402</v>
      </c>
      <c r="G141" s="21">
        <v>37691</v>
      </c>
      <c r="H141" s="23">
        <v>0</v>
      </c>
      <c r="I141" s="23">
        <v>0</v>
      </c>
      <c r="J141" s="23">
        <v>4740</v>
      </c>
      <c r="K141" s="23">
        <v>0</v>
      </c>
      <c r="L141" s="23">
        <v>0</v>
      </c>
      <c r="M141" s="23">
        <v>4740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IFERROR(VLOOKUP(A142,'[1]Raw Data'!$B:$E,4,0),"")</f>
        <v>01-0782</v>
      </c>
      <c r="C142" s="20">
        <v>37049</v>
      </c>
      <c r="D142" s="21">
        <v>36847</v>
      </c>
      <c r="E142" s="22" t="s">
        <v>404</v>
      </c>
      <c r="F142" s="22" t="s">
        <v>405</v>
      </c>
      <c r="G142" s="21">
        <v>37498</v>
      </c>
      <c r="H142" s="23">
        <v>6000</v>
      </c>
      <c r="I142" s="23">
        <v>0</v>
      </c>
      <c r="J142" s="23">
        <v>3083</v>
      </c>
      <c r="K142" s="23">
        <v>0</v>
      </c>
      <c r="L142" s="23">
        <v>0</v>
      </c>
      <c r="M142" s="23">
        <v>9083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IFERROR(VLOOKUP(A143,'[1]Raw Data'!$B:$E,4,0),"")</f>
        <v>Z0759</v>
      </c>
      <c r="C143" s="20">
        <v>37070</v>
      </c>
      <c r="D143" s="21">
        <v>36847</v>
      </c>
      <c r="E143" s="22" t="s">
        <v>147</v>
      </c>
      <c r="F143" s="22" t="s">
        <v>407</v>
      </c>
      <c r="G143" s="21">
        <v>37153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IFERROR(VLOOKUP(A144,'[1]Raw Data'!$B:$E,4,0),"")</f>
        <v>01-0002</v>
      </c>
      <c r="C144" s="20">
        <v>36895</v>
      </c>
      <c r="D144" s="21"/>
      <c r="E144" s="22" t="s">
        <v>409</v>
      </c>
      <c r="F144" s="22" t="s">
        <v>410</v>
      </c>
      <c r="G144" s="21">
        <v>37376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411</v>
      </c>
      <c r="B145" s="19" t="str">
        <f>IFERROR(VLOOKUP(A145,'[1]Raw Data'!$B:$E,4,0),"")</f>
        <v>00-0711</v>
      </c>
      <c r="C145" s="20">
        <v>36782</v>
      </c>
      <c r="D145" s="21"/>
      <c r="E145" s="22" t="s">
        <v>412</v>
      </c>
      <c r="F145" s="22" t="s">
        <v>413</v>
      </c>
      <c r="G145" s="21">
        <v>39813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414</v>
      </c>
      <c r="B146" s="19" t="str">
        <f>IFERROR(VLOOKUP(A146,'[1]Raw Data'!$B:$E,4,0),"")</f>
        <v>Z0788</v>
      </c>
      <c r="C146" s="20">
        <v>37084</v>
      </c>
      <c r="D146" s="21">
        <v>36434</v>
      </c>
      <c r="E146" s="22" t="s">
        <v>415</v>
      </c>
      <c r="F146" s="22" t="s">
        <v>416</v>
      </c>
      <c r="G146" s="21">
        <v>37097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417</v>
      </c>
      <c r="B147" s="19" t="str">
        <f>IFERROR(VLOOKUP(A147,'[1]Raw Data'!$B:$E,4,0),"")</f>
        <v>Z1531</v>
      </c>
      <c r="C147" s="20">
        <v>37103</v>
      </c>
      <c r="D147" s="21">
        <v>35107</v>
      </c>
      <c r="E147" s="22" t="s">
        <v>418</v>
      </c>
      <c r="F147" s="22" t="s">
        <v>419</v>
      </c>
      <c r="G147" s="21">
        <v>37887</v>
      </c>
      <c r="H147" s="23">
        <v>0</v>
      </c>
      <c r="I147" s="23">
        <v>0</v>
      </c>
      <c r="J147" s="23">
        <v>457389</v>
      </c>
      <c r="K147" s="23">
        <v>0</v>
      </c>
      <c r="L147" s="23">
        <v>0</v>
      </c>
      <c r="M147" s="23">
        <v>457389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420</v>
      </c>
      <c r="B148" s="19" t="str">
        <f>IFERROR(VLOOKUP(A148,'[1]Raw Data'!$B:$E,4,0),"")</f>
        <v>Z0998</v>
      </c>
      <c r="C148" s="20">
        <v>37138</v>
      </c>
      <c r="D148" s="21">
        <v>29952</v>
      </c>
      <c r="E148" s="22" t="s">
        <v>170</v>
      </c>
      <c r="F148" s="22" t="s">
        <v>421</v>
      </c>
      <c r="G148" s="21">
        <v>37284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422</v>
      </c>
      <c r="B149" s="19" t="str">
        <f>IFERROR(VLOOKUP(A149,'[1]Raw Data'!$B:$E,4,0),"")</f>
        <v>01-0798</v>
      </c>
      <c r="C149" s="20">
        <v>37056</v>
      </c>
      <c r="D149" s="21"/>
      <c r="E149" s="22" t="s">
        <v>423</v>
      </c>
      <c r="F149" s="22" t="s">
        <v>424</v>
      </c>
      <c r="G149" s="21">
        <v>38104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425</v>
      </c>
      <c r="B150" s="19" t="str">
        <f>IFERROR(VLOOKUP(A150,'[1]Raw Data'!$B:$E,4,0),"")</f>
        <v>Z1244</v>
      </c>
      <c r="C150" s="20">
        <v>37186</v>
      </c>
      <c r="D150" s="21"/>
      <c r="E150" s="22" t="s">
        <v>426</v>
      </c>
      <c r="F150" s="22" t="s">
        <v>427</v>
      </c>
      <c r="G150" s="21">
        <v>37194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428</v>
      </c>
      <c r="B151" s="19" t="str">
        <f>IFERROR(VLOOKUP(A151,'[1]Raw Data'!$B:$E,4,0),"")</f>
        <v>01-0671</v>
      </c>
      <c r="C151" s="20">
        <v>37158</v>
      </c>
      <c r="D151" s="21"/>
      <c r="E151" s="22" t="s">
        <v>429</v>
      </c>
      <c r="F151" s="22" t="s">
        <v>430</v>
      </c>
      <c r="G151" s="21">
        <v>37588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431</v>
      </c>
      <c r="B152" s="19" t="str">
        <f>IFERROR(VLOOKUP(A152,'[1]Raw Data'!$B:$E,4,0),"")</f>
        <v>01-0689</v>
      </c>
      <c r="C152" s="20">
        <v>37146</v>
      </c>
      <c r="D152" s="21"/>
      <c r="E152" s="22" t="s">
        <v>432</v>
      </c>
      <c r="F152" s="22" t="s">
        <v>433</v>
      </c>
      <c r="G152" s="21">
        <v>37953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434</v>
      </c>
      <c r="B153" s="19" t="str">
        <f>IFERROR(VLOOKUP(A153,'[1]Raw Data'!$B:$E,4,0),"")</f>
        <v>TBA</v>
      </c>
      <c r="C153" s="20">
        <v>37208</v>
      </c>
      <c r="D153" s="21"/>
      <c r="E153" s="22" t="s">
        <v>435</v>
      </c>
      <c r="F153" s="22" t="s">
        <v>436</v>
      </c>
      <c r="G153" s="21">
        <v>38148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437</v>
      </c>
      <c r="B154" s="19" t="str">
        <f>IFERROR(VLOOKUP(A154,'[1]Raw Data'!$B:$E,4,0),"")</f>
        <v>Z1455</v>
      </c>
      <c r="C154" s="20">
        <v>37224</v>
      </c>
      <c r="D154" s="21">
        <v>36868</v>
      </c>
      <c r="E154" s="22" t="s">
        <v>438</v>
      </c>
      <c r="F154" s="22" t="s">
        <v>439</v>
      </c>
      <c r="G154" s="21">
        <v>37406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440</v>
      </c>
      <c r="B155" s="19" t="str">
        <f>IFERROR(VLOOKUP(A155,'[1]Raw Data'!$B:$E,4,0),"")</f>
        <v>02-0362</v>
      </c>
      <c r="C155" s="20">
        <v>37272</v>
      </c>
      <c r="D155" s="21"/>
      <c r="E155" s="22" t="s">
        <v>441</v>
      </c>
      <c r="F155" s="22" t="s">
        <v>442</v>
      </c>
      <c r="G155" s="21">
        <v>37342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443</v>
      </c>
      <c r="B156" s="19" t="str">
        <f>IFERROR(VLOOKUP(A156,'[1]Raw Data'!$B:$E,4,0),"")</f>
        <v>01-0902</v>
      </c>
      <c r="C156" s="20">
        <v>37246</v>
      </c>
      <c r="D156" s="21"/>
      <c r="E156" s="22" t="s">
        <v>444</v>
      </c>
      <c r="F156" s="22" t="s">
        <v>445</v>
      </c>
      <c r="G156" s="21">
        <v>38113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446</v>
      </c>
      <c r="B157" s="19" t="str">
        <f>IFERROR(VLOOKUP(A157,'[1]Raw Data'!$B:$E,4,0),"")</f>
        <v>02E0043</v>
      </c>
      <c r="C157" s="20">
        <v>37274</v>
      </c>
      <c r="D157" s="21"/>
      <c r="E157" s="22" t="s">
        <v>447</v>
      </c>
      <c r="F157" s="22" t="s">
        <v>448</v>
      </c>
      <c r="G157" s="21">
        <v>37299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449</v>
      </c>
      <c r="B158" s="19" t="str">
        <f>IFERROR(VLOOKUP(A158,'[1]Raw Data'!$B:$E,4,0),"")</f>
        <v>02-0045</v>
      </c>
      <c r="C158" s="20">
        <v>37280</v>
      </c>
      <c r="D158" s="21"/>
      <c r="E158" s="22" t="s">
        <v>450</v>
      </c>
      <c r="F158" s="22" t="s">
        <v>451</v>
      </c>
      <c r="G158" s="21">
        <v>37407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452</v>
      </c>
      <c r="B159" s="19" t="str">
        <f>IFERROR(VLOOKUP(A159,'[1]Raw Data'!$B:$E,4,0),"")</f>
        <v>02-0064</v>
      </c>
      <c r="C159" s="20">
        <v>37287</v>
      </c>
      <c r="D159" s="21"/>
      <c r="E159" s="22" t="s">
        <v>453</v>
      </c>
      <c r="F159" s="22" t="s">
        <v>454</v>
      </c>
      <c r="G159" s="21">
        <v>37967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455</v>
      </c>
      <c r="B160" s="19" t="str">
        <f>IFERROR(VLOOKUP(A160,'[1]Raw Data'!$B:$E,4,0),"")</f>
        <v>02-0060</v>
      </c>
      <c r="C160" s="20">
        <v>37287</v>
      </c>
      <c r="D160" s="21"/>
      <c r="E160" s="22" t="s">
        <v>456</v>
      </c>
      <c r="F160" s="22" t="s">
        <v>457</v>
      </c>
      <c r="G160" s="21">
        <v>39233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458</v>
      </c>
      <c r="B161" s="19" t="str">
        <f>IFERROR(VLOOKUP(A161,'[1]Raw Data'!$B:$E,4,0),"")</f>
        <v>02E0151</v>
      </c>
      <c r="C161" s="20">
        <v>37306</v>
      </c>
      <c r="D161" s="21"/>
      <c r="E161" s="22" t="s">
        <v>459</v>
      </c>
      <c r="F161" s="22" t="s">
        <v>460</v>
      </c>
      <c r="G161" s="21">
        <v>37319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461</v>
      </c>
      <c r="B162" s="19" t="str">
        <f>IFERROR(VLOOKUP(A162,'[1]Raw Data'!$B:$E,4,0),"")</f>
        <v>LBQ</v>
      </c>
      <c r="C162" s="20">
        <v>37293</v>
      </c>
      <c r="D162" s="21"/>
      <c r="E162" s="22" t="s">
        <v>462</v>
      </c>
      <c r="F162" s="22" t="s">
        <v>463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464</v>
      </c>
      <c r="B163" s="19" t="str">
        <f>IFERROR(VLOOKUP(A163,'[1]Raw Data'!$B:$E,4,0),"")</f>
        <v>LBQ</v>
      </c>
      <c r="C163" s="20">
        <v>37293</v>
      </c>
      <c r="D163" s="21"/>
      <c r="E163" s="22" t="s">
        <v>465</v>
      </c>
      <c r="F163" s="22" t="s">
        <v>466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467</v>
      </c>
      <c r="B164" s="19" t="str">
        <f>IFERROR(VLOOKUP(A164,'[1]Raw Data'!$B:$E,4,0),"")</f>
        <v>LBQ</v>
      </c>
      <c r="C164" s="20">
        <v>37293</v>
      </c>
      <c r="D164" s="21"/>
      <c r="E164" s="22" t="s">
        <v>468</v>
      </c>
      <c r="F164" s="22" t="s">
        <v>469</v>
      </c>
      <c r="G164" s="21">
        <v>39813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470</v>
      </c>
      <c r="B165" s="19" t="str">
        <f>IFERROR(VLOOKUP(A165,'[1]Raw Data'!$B:$E,4,0),"")</f>
        <v>LBQ</v>
      </c>
      <c r="C165" s="20">
        <v>37293</v>
      </c>
      <c r="D165" s="21"/>
      <c r="E165" s="22" t="s">
        <v>471</v>
      </c>
      <c r="F165" s="22" t="s">
        <v>472</v>
      </c>
      <c r="G165" s="21">
        <v>42073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473</v>
      </c>
      <c r="B166" s="19" t="str">
        <f>IFERROR(VLOOKUP(A166,'[1]Raw Data'!$B:$E,4,0),"")</f>
        <v>LBQ</v>
      </c>
      <c r="C166" s="20">
        <v>37293</v>
      </c>
      <c r="D166" s="21"/>
      <c r="E166" s="22" t="s">
        <v>474</v>
      </c>
      <c r="F166" s="22" t="s">
        <v>475</v>
      </c>
      <c r="G166" s="21">
        <v>43281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476</v>
      </c>
      <c r="B167" s="19" t="str">
        <f>IFERROR(VLOOKUP(A167,'[1]Raw Data'!$B:$E,4,0),"")</f>
        <v>02-0467</v>
      </c>
      <c r="C167" s="20">
        <v>37319</v>
      </c>
      <c r="D167" s="21"/>
      <c r="E167" s="22" t="s">
        <v>477</v>
      </c>
      <c r="F167" s="22" t="s">
        <v>478</v>
      </c>
      <c r="G167" s="21">
        <v>38199</v>
      </c>
      <c r="H167" s="23">
        <v>0</v>
      </c>
      <c r="I167" s="23">
        <v>0</v>
      </c>
      <c r="J167" s="23">
        <v>2570</v>
      </c>
      <c r="K167" s="23">
        <v>0</v>
      </c>
      <c r="L167" s="23">
        <v>0</v>
      </c>
      <c r="M167" s="23">
        <v>2570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479</v>
      </c>
      <c r="B168" s="19" t="str">
        <f>IFERROR(VLOOKUP(A168,'[1]Raw Data'!$B:$E,4,0),"")</f>
        <v>02E0281</v>
      </c>
      <c r="C168" s="20">
        <v>37335</v>
      </c>
      <c r="D168" s="21">
        <v>37056</v>
      </c>
      <c r="E168" s="22" t="s">
        <v>480</v>
      </c>
      <c r="F168" s="22" t="s">
        <v>481</v>
      </c>
      <c r="G168" s="21">
        <v>37421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482</v>
      </c>
      <c r="B169" s="19" t="str">
        <f>IFERROR(VLOOKUP(A169,'[1]Raw Data'!$B:$E,4,0),"")</f>
        <v>02E0274</v>
      </c>
      <c r="C169" s="20">
        <v>37334</v>
      </c>
      <c r="D169" s="21">
        <v>37274</v>
      </c>
      <c r="E169" s="22" t="s">
        <v>243</v>
      </c>
      <c r="F169" s="22" t="s">
        <v>483</v>
      </c>
      <c r="G169" s="21">
        <v>37480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484</v>
      </c>
      <c r="B170" s="19" t="str">
        <f>IFERROR(VLOOKUP(A170,'[1]Raw Data'!$B:$E,4,0),"")</f>
        <v>2E-0410</v>
      </c>
      <c r="C170" s="20">
        <v>37371</v>
      </c>
      <c r="D170" s="21">
        <v>37043</v>
      </c>
      <c r="E170" s="22" t="s">
        <v>485</v>
      </c>
      <c r="F170" s="22" t="s">
        <v>486</v>
      </c>
      <c r="G170" s="21">
        <v>38352</v>
      </c>
      <c r="H170" s="23">
        <v>0</v>
      </c>
      <c r="I170" s="23">
        <v>0</v>
      </c>
      <c r="J170" s="23">
        <v>8168</v>
      </c>
      <c r="K170" s="23">
        <v>0</v>
      </c>
      <c r="L170" s="23">
        <v>0</v>
      </c>
      <c r="M170" s="23">
        <v>8168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487</v>
      </c>
      <c r="B171" s="19" t="str">
        <f>IFERROR(VLOOKUP(A171,'[1]Raw Data'!$B:$E,4,0),"")</f>
        <v>02-0326</v>
      </c>
      <c r="C171" s="20">
        <v>37361</v>
      </c>
      <c r="D171" s="21"/>
      <c r="E171" s="22" t="s">
        <v>488</v>
      </c>
      <c r="F171" s="22" t="s">
        <v>489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490</v>
      </c>
      <c r="B172" s="19" t="str">
        <f>IFERROR(VLOOKUP(A172,'[1]Raw Data'!$B:$E,4,0),"")</f>
        <v>02E0484</v>
      </c>
      <c r="C172" s="20">
        <v>37385</v>
      </c>
      <c r="D172" s="21">
        <v>33085</v>
      </c>
      <c r="E172" s="22" t="s">
        <v>491</v>
      </c>
      <c r="F172" s="22" t="s">
        <v>492</v>
      </c>
      <c r="G172" s="21">
        <v>37890</v>
      </c>
      <c r="H172" s="23">
        <v>0</v>
      </c>
      <c r="I172" s="23">
        <v>0</v>
      </c>
      <c r="J172" s="23">
        <v>1000</v>
      </c>
      <c r="K172" s="23">
        <v>0</v>
      </c>
      <c r="L172" s="23">
        <v>0</v>
      </c>
      <c r="M172" s="23">
        <v>1000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493</v>
      </c>
      <c r="B173" s="19" t="str">
        <f>IFERROR(VLOOKUP(A173,'[1]Raw Data'!$B:$E,4,0),"")</f>
        <v>02-0368</v>
      </c>
      <c r="C173" s="20">
        <v>37273</v>
      </c>
      <c r="D173" s="21">
        <v>36622</v>
      </c>
      <c r="E173" s="22" t="s">
        <v>494</v>
      </c>
      <c r="F173" s="22" t="s">
        <v>495</v>
      </c>
      <c r="G173" s="21">
        <v>38077</v>
      </c>
      <c r="H173" s="23">
        <v>0</v>
      </c>
      <c r="I173" s="23">
        <v>0</v>
      </c>
      <c r="J173" s="23">
        <v>6272</v>
      </c>
      <c r="K173" s="23">
        <v>0</v>
      </c>
      <c r="L173" s="23">
        <v>0</v>
      </c>
      <c r="M173" s="23">
        <v>6272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496</v>
      </c>
      <c r="B174" s="19" t="str">
        <f>IFERROR(VLOOKUP(A174,'[1]Raw Data'!$B:$E,4,0),"")</f>
        <v>LBQ</v>
      </c>
      <c r="C174" s="20">
        <v>37399</v>
      </c>
      <c r="D174" s="21"/>
      <c r="E174" s="22" t="s">
        <v>497</v>
      </c>
      <c r="F174" s="22" t="s">
        <v>498</v>
      </c>
      <c r="G174" s="21">
        <v>37711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499</v>
      </c>
      <c r="B175" s="19" t="str">
        <f>IFERROR(VLOOKUP(A175,'[1]Raw Data'!$B:$E,4,0),"")</f>
        <v>LBQ</v>
      </c>
      <c r="C175" s="20">
        <v>37406</v>
      </c>
      <c r="D175" s="21"/>
      <c r="E175" s="22" t="s">
        <v>500</v>
      </c>
      <c r="F175" s="22" t="s">
        <v>501</v>
      </c>
      <c r="G175" s="21">
        <v>37424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502</v>
      </c>
      <c r="B176" s="19" t="str">
        <f>IFERROR(VLOOKUP(A176,'[1]Raw Data'!$B:$E,4,0),"")</f>
        <v>02-0707</v>
      </c>
      <c r="C176" s="20">
        <v>37413</v>
      </c>
      <c r="D176" s="21"/>
      <c r="E176" s="22" t="s">
        <v>503</v>
      </c>
      <c r="F176" s="22" t="s">
        <v>504</v>
      </c>
      <c r="G176" s="21">
        <v>38015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505</v>
      </c>
      <c r="B177" s="19" t="str">
        <f>IFERROR(VLOOKUP(A177,'[1]Raw Data'!$B:$E,4,0),"")</f>
        <v>02E0689</v>
      </c>
      <c r="C177" s="20">
        <v>37427</v>
      </c>
      <c r="D177" s="21">
        <v>37364</v>
      </c>
      <c r="E177" s="22" t="s">
        <v>506</v>
      </c>
      <c r="F177" s="22" t="s">
        <v>507</v>
      </c>
      <c r="G177" s="21">
        <v>38352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508</v>
      </c>
      <c r="B178" s="19" t="str">
        <f>IFERROR(VLOOKUP(A178,'[1]Raw Data'!$B:$E,4,0),"")</f>
        <v>02E0687</v>
      </c>
      <c r="C178" s="20">
        <v>37427</v>
      </c>
      <c r="D178" s="21">
        <v>37449</v>
      </c>
      <c r="E178" s="22" t="s">
        <v>509</v>
      </c>
      <c r="F178" s="22" t="s">
        <v>510</v>
      </c>
      <c r="G178" s="21">
        <v>37476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511</v>
      </c>
      <c r="B179" s="19" t="str">
        <f>IFERROR(VLOOKUP(A179,'[1]Raw Data'!$B:$E,4,0),"")</f>
        <v>duplic</v>
      </c>
      <c r="C179" s="20">
        <v>37432</v>
      </c>
      <c r="D179" s="21">
        <v>37113</v>
      </c>
      <c r="E179" s="22" t="s">
        <v>512</v>
      </c>
      <c r="F179" s="22" t="s">
        <v>513</v>
      </c>
      <c r="G179" s="21">
        <v>39813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514</v>
      </c>
      <c r="B180" s="19" t="str">
        <f>IFERROR(VLOOKUP(A180,'[1]Raw Data'!$B:$E,4,0),"")</f>
        <v>02E0705</v>
      </c>
      <c r="C180" s="20">
        <v>37431</v>
      </c>
      <c r="D180" s="21">
        <v>37113</v>
      </c>
      <c r="E180" s="22" t="s">
        <v>515</v>
      </c>
      <c r="F180" s="22" t="s">
        <v>513</v>
      </c>
      <c r="G180" s="21">
        <v>37741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516</v>
      </c>
      <c r="B181" s="19" t="str">
        <f>IFERROR(VLOOKUP(A181,'[1]Raw Data'!$B:$E,4,0),"")</f>
        <v>02E0702</v>
      </c>
      <c r="C181" s="20">
        <v>37432</v>
      </c>
      <c r="D181" s="21">
        <v>36622</v>
      </c>
      <c r="E181" s="22" t="s">
        <v>517</v>
      </c>
      <c r="F181" s="22" t="s">
        <v>518</v>
      </c>
      <c r="G181" s="21">
        <v>37698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519</v>
      </c>
      <c r="B182" s="19" t="str">
        <f>IFERROR(VLOOKUP(A182,'[1]Raw Data'!$B:$E,4,0),"")</f>
        <v>02-0419</v>
      </c>
      <c r="C182" s="20">
        <v>37434</v>
      </c>
      <c r="D182" s="21"/>
      <c r="E182" s="22" t="s">
        <v>520</v>
      </c>
      <c r="F182" s="22" t="s">
        <v>521</v>
      </c>
      <c r="G182" s="21">
        <v>38237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522</v>
      </c>
      <c r="B183" s="19" t="str">
        <f>IFERROR(VLOOKUP(A183,'[1]Raw Data'!$B:$E,4,0),"")</f>
        <v>02-0417</v>
      </c>
      <c r="C183" s="20">
        <v>37434</v>
      </c>
      <c r="D183" s="21"/>
      <c r="E183" s="22" t="s">
        <v>523</v>
      </c>
      <c r="F183" s="22" t="s">
        <v>524</v>
      </c>
      <c r="G183" s="21">
        <v>37967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525</v>
      </c>
      <c r="B184" s="19" t="str">
        <f>IFERROR(VLOOKUP(A184,'[1]Raw Data'!$B:$E,4,0),"")</f>
        <v>02-0778</v>
      </c>
      <c r="C184" s="20">
        <v>37435</v>
      </c>
      <c r="D184" s="21"/>
      <c r="E184" s="22" t="s">
        <v>526</v>
      </c>
      <c r="F184" s="22" t="s">
        <v>527</v>
      </c>
      <c r="G184" s="21">
        <v>37915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528</v>
      </c>
      <c r="B185" s="19" t="str">
        <f>IFERROR(VLOOKUP(A185,'[1]Raw Data'!$B:$E,4,0),"")</f>
        <v>02-0418</v>
      </c>
      <c r="C185" s="20">
        <v>37435</v>
      </c>
      <c r="D185" s="21"/>
      <c r="E185" s="22" t="s">
        <v>529</v>
      </c>
      <c r="F185" s="22" t="s">
        <v>530</v>
      </c>
      <c r="G185" s="21">
        <v>38717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531</v>
      </c>
      <c r="B186" s="19" t="str">
        <f>IFERROR(VLOOKUP(A186,'[1]Raw Data'!$B:$E,4,0),"")</f>
        <v>02E0804</v>
      </c>
      <c r="C186" s="20">
        <v>37437</v>
      </c>
      <c r="D186" s="21">
        <v>37382</v>
      </c>
      <c r="E186" s="22" t="s">
        <v>532</v>
      </c>
      <c r="F186" s="22" t="s">
        <v>533</v>
      </c>
      <c r="G186" s="21">
        <v>37463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534</v>
      </c>
      <c r="B187" s="19" t="str">
        <f>IFERROR(VLOOKUP(A187,'[1]Raw Data'!$B:$E,4,0),"")</f>
        <v>02-0424</v>
      </c>
      <c r="C187" s="20">
        <v>37435</v>
      </c>
      <c r="D187" s="21"/>
      <c r="E187" s="22" t="s">
        <v>535</v>
      </c>
      <c r="F187" s="22" t="s">
        <v>536</v>
      </c>
      <c r="G187" s="21">
        <v>42069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537</v>
      </c>
      <c r="B188" s="19" t="str">
        <f>IFERROR(VLOOKUP(A188,'[1]Raw Data'!$B:$E,4,0),"")</f>
        <v>02-0474</v>
      </c>
      <c r="C188" s="20">
        <v>37455</v>
      </c>
      <c r="D188" s="21"/>
      <c r="E188" s="22" t="s">
        <v>488</v>
      </c>
      <c r="F188" s="22" t="s">
        <v>538</v>
      </c>
      <c r="G188" s="21">
        <v>39447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539</v>
      </c>
      <c r="B189" s="19" t="str">
        <f>IFERROR(VLOOKUP(A189,'[1]Raw Data'!$B:$E,4,0),"")</f>
        <v>02E0811</v>
      </c>
      <c r="C189" s="20">
        <v>37453</v>
      </c>
      <c r="D189" s="21">
        <v>35582</v>
      </c>
      <c r="E189" s="22" t="s">
        <v>540</v>
      </c>
      <c r="F189" s="22" t="s">
        <v>541</v>
      </c>
      <c r="G189" s="21">
        <v>38645</v>
      </c>
      <c r="H189" s="23">
        <v>0</v>
      </c>
      <c r="I189" s="23">
        <v>0</v>
      </c>
      <c r="J189" s="23">
        <v>40155</v>
      </c>
      <c r="K189" s="23">
        <v>0</v>
      </c>
      <c r="L189" s="23">
        <v>0</v>
      </c>
      <c r="M189" s="23">
        <v>40155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542</v>
      </c>
      <c r="B190" s="19" t="str">
        <f>IFERROR(VLOOKUP(A190,'[1]Raw Data'!$B:$E,4,0),"")</f>
        <v>02E0879</v>
      </c>
      <c r="C190" s="20">
        <v>37469</v>
      </c>
      <c r="D190" s="21">
        <v>37417</v>
      </c>
      <c r="E190" s="22" t="s">
        <v>288</v>
      </c>
      <c r="F190" s="22" t="s">
        <v>543</v>
      </c>
      <c r="G190" s="21">
        <v>37480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544</v>
      </c>
      <c r="B191" s="19" t="str">
        <f>IFERROR(VLOOKUP(A191,'[1]Raw Data'!$B:$E,4,0),"")</f>
        <v>02E1008</v>
      </c>
      <c r="C191" s="20">
        <v>37495</v>
      </c>
      <c r="D191" s="21">
        <v>36411</v>
      </c>
      <c r="E191" s="22" t="s">
        <v>545</v>
      </c>
      <c r="F191" s="22" t="s">
        <v>546</v>
      </c>
      <c r="G191" s="21">
        <v>37525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547</v>
      </c>
      <c r="B192" s="19" t="str">
        <f>IFERROR(VLOOKUP(A192,'[1]Raw Data'!$B:$E,4,0),"")</f>
        <v>02E1219</v>
      </c>
      <c r="C192" s="20">
        <v>37544</v>
      </c>
      <c r="D192" s="21">
        <v>37406</v>
      </c>
      <c r="E192" s="22" t="s">
        <v>225</v>
      </c>
      <c r="F192" s="22" t="s">
        <v>548</v>
      </c>
      <c r="G192" s="21">
        <v>37568</v>
      </c>
      <c r="H192" s="23">
        <v>590</v>
      </c>
      <c r="I192" s="23">
        <v>0</v>
      </c>
      <c r="J192" s="23">
        <v>0</v>
      </c>
      <c r="K192" s="23">
        <v>0</v>
      </c>
      <c r="L192" s="23">
        <v>0</v>
      </c>
      <c r="M192" s="23">
        <v>590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549</v>
      </c>
      <c r="B193" s="19" t="str">
        <f>IFERROR(VLOOKUP(A193,'[1]Raw Data'!$B:$E,4,0),"")</f>
        <v>02-0486</v>
      </c>
      <c r="C193" s="20">
        <v>37439</v>
      </c>
      <c r="D193" s="21"/>
      <c r="E193" s="22" t="s">
        <v>550</v>
      </c>
      <c r="F193" s="22" t="s">
        <v>551</v>
      </c>
      <c r="G193" s="21">
        <v>39903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552</v>
      </c>
      <c r="B194" s="19" t="str">
        <f>IFERROR(VLOOKUP(A194,'[1]Raw Data'!$B:$E,4,0),"")</f>
        <v>duplic</v>
      </c>
      <c r="C194" s="20">
        <v>37455</v>
      </c>
      <c r="D194" s="21"/>
      <c r="E194" s="22" t="s">
        <v>553</v>
      </c>
      <c r="F194" s="22" t="s">
        <v>554</v>
      </c>
      <c r="G194" s="21">
        <v>37621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ht="28.8" x14ac:dyDescent="0.3">
      <c r="A195" s="19" t="s">
        <v>555</v>
      </c>
      <c r="B195" s="19" t="str">
        <f>IFERROR(VLOOKUP(A195,'[1]Raw Data'!$B:$E,4,0),"")</f>
        <v>02E1226</v>
      </c>
      <c r="C195" s="20">
        <v>37545</v>
      </c>
      <c r="D195" s="21">
        <v>36596</v>
      </c>
      <c r="E195" s="22" t="s">
        <v>556</v>
      </c>
      <c r="F195" s="22" t="s">
        <v>557</v>
      </c>
      <c r="G195" s="21">
        <v>38044</v>
      </c>
      <c r="H195" s="23">
        <v>0</v>
      </c>
      <c r="I195" s="23">
        <v>0</v>
      </c>
      <c r="J195" s="23">
        <v>272</v>
      </c>
      <c r="K195" s="23">
        <v>0</v>
      </c>
      <c r="L195" s="23">
        <v>0</v>
      </c>
      <c r="M195" s="23">
        <v>272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558</v>
      </c>
      <c r="B196" s="19" t="str">
        <f>IFERROR(VLOOKUP(A196,'[1]Raw Data'!$B:$E,4,0),"")</f>
        <v>03-0228</v>
      </c>
      <c r="C196" s="20">
        <v>37553</v>
      </c>
      <c r="D196" s="21"/>
      <c r="E196" s="22" t="s">
        <v>559</v>
      </c>
      <c r="F196" s="22" t="s">
        <v>560</v>
      </c>
      <c r="G196" s="21">
        <v>37853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IFERROR(VLOOKUP(A197,'[1]Raw Data'!$B:$E,4,0),"")</f>
        <v>02-0910</v>
      </c>
      <c r="C197" s="20">
        <v>37592</v>
      </c>
      <c r="D197" s="21"/>
      <c r="E197" s="22" t="s">
        <v>562</v>
      </c>
      <c r="F197" s="22" t="s">
        <v>563</v>
      </c>
      <c r="G197" s="21">
        <v>38352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IFERROR(VLOOKUP(A198,'[1]Raw Data'!$B:$E,4,0),"")</f>
        <v>02-0844</v>
      </c>
      <c r="C198" s="20">
        <v>37596</v>
      </c>
      <c r="D198" s="21">
        <v>37454</v>
      </c>
      <c r="E198" s="22" t="s">
        <v>565</v>
      </c>
      <c r="F198" s="22" t="s">
        <v>566</v>
      </c>
      <c r="G198" s="21">
        <v>39843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IFERROR(VLOOKUP(A199,'[1]Raw Data'!$B:$E,4,0),"")</f>
        <v>03-0343</v>
      </c>
      <c r="C199" s="20">
        <v>37602</v>
      </c>
      <c r="D199" s="21">
        <v>37599</v>
      </c>
      <c r="E199" s="22" t="s">
        <v>568</v>
      </c>
      <c r="F199" s="22" t="s">
        <v>569</v>
      </c>
      <c r="G199" s="21">
        <v>37691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ht="28.8" x14ac:dyDescent="0.3">
      <c r="A200" s="19" t="s">
        <v>570</v>
      </c>
      <c r="B200" s="19" t="str">
        <f>IFERROR(VLOOKUP(A200,'[1]Raw Data'!$B:$E,4,0),"")</f>
        <v>02-0934</v>
      </c>
      <c r="C200" s="20">
        <v>37621</v>
      </c>
      <c r="D200" s="21"/>
      <c r="E200" s="22" t="s">
        <v>571</v>
      </c>
      <c r="F200" s="22" t="s">
        <v>572</v>
      </c>
      <c r="G200" s="21">
        <v>38189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573</v>
      </c>
      <c r="B201" s="19" t="str">
        <f>IFERROR(VLOOKUP(A201,'[1]Raw Data'!$B:$E,4,0),"")</f>
        <v>02-0934</v>
      </c>
      <c r="C201" s="20">
        <v>37621</v>
      </c>
      <c r="D201" s="21"/>
      <c r="E201" s="22" t="s">
        <v>574</v>
      </c>
      <c r="F201" s="22" t="s">
        <v>575</v>
      </c>
      <c r="G201" s="21">
        <v>38037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576</v>
      </c>
      <c r="B202" s="19" t="str">
        <f>IFERROR(VLOOKUP(A202,'[1]Raw Data'!$B:$E,4,0),"")</f>
        <v>02-0831</v>
      </c>
      <c r="C202" s="20">
        <v>37595</v>
      </c>
      <c r="D202" s="21"/>
      <c r="E202" s="22" t="s">
        <v>562</v>
      </c>
      <c r="F202" s="22" t="s">
        <v>577</v>
      </c>
      <c r="G202" s="21">
        <v>38321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578</v>
      </c>
      <c r="B203" s="19" t="str">
        <f>IFERROR(VLOOKUP(A203,'[1]Raw Data'!$B:$E,4,0),"")</f>
        <v>03-0392</v>
      </c>
      <c r="C203" s="20">
        <v>37637</v>
      </c>
      <c r="D203" s="21"/>
      <c r="E203" s="22" t="s">
        <v>579</v>
      </c>
      <c r="F203" s="22" t="s">
        <v>580</v>
      </c>
      <c r="G203" s="21">
        <v>38533</v>
      </c>
      <c r="H203" s="23">
        <v>0</v>
      </c>
      <c r="I203" s="23">
        <v>0</v>
      </c>
      <c r="J203" s="23">
        <v>4171</v>
      </c>
      <c r="K203" s="23">
        <v>0</v>
      </c>
      <c r="L203" s="23">
        <v>0</v>
      </c>
      <c r="M203" s="23">
        <v>4171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581</v>
      </c>
      <c r="B204" s="19" t="str">
        <f>IFERROR(VLOOKUP(A204,'[1]Raw Data'!$B:$E,4,0),"")</f>
        <v>03E0054</v>
      </c>
      <c r="C204" s="20">
        <v>37645</v>
      </c>
      <c r="D204" s="21">
        <v>37641</v>
      </c>
      <c r="E204" s="22" t="s">
        <v>582</v>
      </c>
      <c r="F204" s="22" t="s">
        <v>583</v>
      </c>
      <c r="G204" s="21">
        <v>38352</v>
      </c>
      <c r="H204" s="23">
        <v>0</v>
      </c>
      <c r="I204" s="23">
        <v>0</v>
      </c>
      <c r="J204" s="23">
        <v>289</v>
      </c>
      <c r="K204" s="23">
        <v>0</v>
      </c>
      <c r="L204" s="23">
        <v>0</v>
      </c>
      <c r="M204" s="23">
        <v>289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584</v>
      </c>
      <c r="B205" s="19" t="str">
        <f>IFERROR(VLOOKUP(A205,'[1]Raw Data'!$B:$E,4,0),"")</f>
        <v>03-0287</v>
      </c>
      <c r="C205" s="20">
        <v>37575</v>
      </c>
      <c r="D205" s="21"/>
      <c r="E205" s="22" t="s">
        <v>585</v>
      </c>
      <c r="F205" s="22" t="s">
        <v>586</v>
      </c>
      <c r="G205" s="21">
        <v>38533</v>
      </c>
      <c r="H205" s="23">
        <v>10000</v>
      </c>
      <c r="I205" s="23">
        <v>0</v>
      </c>
      <c r="J205" s="23">
        <v>7470</v>
      </c>
      <c r="K205" s="23">
        <v>0</v>
      </c>
      <c r="L205" s="23">
        <v>0</v>
      </c>
      <c r="M205" s="23">
        <v>17470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587</v>
      </c>
      <c r="B206" s="19" t="str">
        <f>IFERROR(VLOOKUP(A206,'[1]Raw Data'!$B:$E,4,0),"")</f>
        <v>02E1792</v>
      </c>
      <c r="C206" s="20">
        <v>37683</v>
      </c>
      <c r="D206" s="21">
        <v>37110</v>
      </c>
      <c r="E206" s="22" t="s">
        <v>588</v>
      </c>
      <c r="F206" s="22" t="s">
        <v>589</v>
      </c>
      <c r="G206" s="21">
        <v>37697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590</v>
      </c>
      <c r="B207" s="19" t="str">
        <f>IFERROR(VLOOKUP(A207,'[1]Raw Data'!$B:$E,4,0),"")</f>
        <v>03-0519</v>
      </c>
      <c r="C207" s="20">
        <v>37683</v>
      </c>
      <c r="D207" s="21"/>
      <c r="E207" s="22" t="s">
        <v>591</v>
      </c>
      <c r="F207" s="22" t="s">
        <v>592</v>
      </c>
      <c r="G207" s="21">
        <v>39813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ht="28.8" x14ac:dyDescent="0.3">
      <c r="A208" s="19" t="s">
        <v>593</v>
      </c>
      <c r="B208" s="19" t="str">
        <f>IFERROR(VLOOKUP(A208,'[1]Raw Data'!$B:$E,4,0),"")</f>
        <v>03E0207</v>
      </c>
      <c r="C208" s="20">
        <v>37683</v>
      </c>
      <c r="D208" s="21"/>
      <c r="E208" s="22" t="s">
        <v>594</v>
      </c>
      <c r="F208" s="22" t="s">
        <v>595</v>
      </c>
      <c r="G208" s="21">
        <v>37697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ht="28.8" x14ac:dyDescent="0.3">
      <c r="A209" s="19" t="s">
        <v>596</v>
      </c>
      <c r="B209" s="19" t="str">
        <f>IFERROR(VLOOKUP(A209,'[1]Raw Data'!$B:$E,4,0),"")</f>
        <v>02E1798</v>
      </c>
      <c r="C209" s="20">
        <v>37683</v>
      </c>
      <c r="D209" s="21"/>
      <c r="E209" s="22" t="s">
        <v>588</v>
      </c>
      <c r="F209" s="22" t="s">
        <v>597</v>
      </c>
      <c r="G209" s="21">
        <v>37697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598</v>
      </c>
      <c r="B210" s="19" t="str">
        <f>IFERROR(VLOOKUP(A210,'[1]Raw Data'!$B:$E,4,0),"")</f>
        <v>03-0503</v>
      </c>
      <c r="C210" s="20">
        <v>37683</v>
      </c>
      <c r="D210" s="21"/>
      <c r="E210" s="22" t="s">
        <v>599</v>
      </c>
      <c r="F210" s="22" t="s">
        <v>600</v>
      </c>
      <c r="G210" s="21">
        <v>37858</v>
      </c>
      <c r="H210" s="23">
        <v>0</v>
      </c>
      <c r="I210" s="23">
        <v>0</v>
      </c>
      <c r="J210" s="23">
        <v>1985</v>
      </c>
      <c r="K210" s="23">
        <v>0</v>
      </c>
      <c r="L210" s="23">
        <v>0</v>
      </c>
      <c r="M210" s="23">
        <v>1985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601</v>
      </c>
      <c r="B211" s="19" t="str">
        <f>IFERROR(VLOOKUP(A211,'[1]Raw Data'!$B:$E,4,0),"")</f>
        <v>03-0352</v>
      </c>
      <c r="C211" s="20">
        <v>37687</v>
      </c>
      <c r="D211" s="21"/>
      <c r="E211" s="22" t="s">
        <v>602</v>
      </c>
      <c r="F211" s="22" t="s">
        <v>603</v>
      </c>
      <c r="G211" s="21">
        <v>37711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604</v>
      </c>
      <c r="B212" s="19" t="str">
        <f>IFERROR(VLOOKUP(A212,'[1]Raw Data'!$B:$E,4,0),"")</f>
        <v>03E0282</v>
      </c>
      <c r="C212" s="20">
        <v>37682</v>
      </c>
      <c r="D212" s="21">
        <v>36923</v>
      </c>
      <c r="E212" s="22" t="s">
        <v>605</v>
      </c>
      <c r="F212" s="22" t="s">
        <v>606</v>
      </c>
      <c r="G212" s="21">
        <v>38811</v>
      </c>
      <c r="H212" s="23">
        <v>0</v>
      </c>
      <c r="I212" s="23">
        <v>0</v>
      </c>
      <c r="J212" s="23">
        <v>35405</v>
      </c>
      <c r="K212" s="23">
        <v>0</v>
      </c>
      <c r="L212" s="23">
        <v>0</v>
      </c>
      <c r="M212" s="23">
        <v>35405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607</v>
      </c>
      <c r="B213" s="19" t="str">
        <f>IFERROR(VLOOKUP(A213,'[1]Raw Data'!$B:$E,4,0),"")</f>
        <v>03E0291</v>
      </c>
      <c r="C213" s="20">
        <v>37694</v>
      </c>
      <c r="D213" s="21">
        <v>37680</v>
      </c>
      <c r="E213" s="22" t="s">
        <v>608</v>
      </c>
      <c r="F213" s="22" t="s">
        <v>609</v>
      </c>
      <c r="G213" s="21">
        <v>38021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610</v>
      </c>
      <c r="B214" s="19" t="str">
        <f>IFERROR(VLOOKUP(A214,'[1]Raw Data'!$B:$E,4,0),"")</f>
        <v>03E0274</v>
      </c>
      <c r="C214" s="20">
        <v>37699</v>
      </c>
      <c r="D214" s="21">
        <v>37561</v>
      </c>
      <c r="E214" s="22" t="s">
        <v>611</v>
      </c>
      <c r="F214" s="22" t="s">
        <v>612</v>
      </c>
      <c r="G214" s="21">
        <v>37739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613</v>
      </c>
      <c r="B215" s="19" t="str">
        <f>IFERROR(VLOOKUP(A215,'[1]Raw Data'!$B:$E,4,0),"")</f>
        <v>03-0495</v>
      </c>
      <c r="C215" s="20">
        <v>37671</v>
      </c>
      <c r="D215" s="21"/>
      <c r="E215" s="22" t="s">
        <v>614</v>
      </c>
      <c r="F215" s="22" t="s">
        <v>615</v>
      </c>
      <c r="G215" s="21">
        <v>37711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616</v>
      </c>
      <c r="B216" s="19" t="str">
        <f>IFERROR(VLOOKUP(A216,'[1]Raw Data'!$B:$E,4,0),"")</f>
        <v>03E0303</v>
      </c>
      <c r="C216" s="20">
        <v>37701</v>
      </c>
      <c r="D216" s="21">
        <v>36732</v>
      </c>
      <c r="E216" s="22" t="s">
        <v>611</v>
      </c>
      <c r="F216" s="22" t="s">
        <v>617</v>
      </c>
      <c r="G216" s="21">
        <v>37894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618</v>
      </c>
      <c r="B217" s="19" t="str">
        <f>IFERROR(VLOOKUP(A217,'[1]Raw Data'!$B:$E,4,0),"")</f>
        <v>03E0431</v>
      </c>
      <c r="C217" s="20">
        <v>37675</v>
      </c>
      <c r="D217" s="21"/>
      <c r="E217" s="22" t="s">
        <v>619</v>
      </c>
      <c r="F217" s="22" t="s">
        <v>620</v>
      </c>
      <c r="G217" s="21">
        <v>37894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621</v>
      </c>
      <c r="B218" s="19" t="str">
        <f>IFERROR(VLOOKUP(A218,'[1]Raw Data'!$B:$E,4,0),"")</f>
        <v>03E0538</v>
      </c>
      <c r="C218" s="20">
        <v>37754</v>
      </c>
      <c r="D218" s="21">
        <v>37026</v>
      </c>
      <c r="E218" s="22" t="s">
        <v>622</v>
      </c>
      <c r="F218" s="22" t="s">
        <v>623</v>
      </c>
      <c r="G218" s="21">
        <v>38442</v>
      </c>
      <c r="H218" s="23">
        <v>3000</v>
      </c>
      <c r="I218" s="23">
        <v>0</v>
      </c>
      <c r="J218" s="23">
        <v>0</v>
      </c>
      <c r="K218" s="23">
        <v>0</v>
      </c>
      <c r="L218" s="23">
        <v>0</v>
      </c>
      <c r="M218" s="23">
        <v>3000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624</v>
      </c>
      <c r="B219" s="19" t="str">
        <f>IFERROR(VLOOKUP(A219,'[1]Raw Data'!$B:$E,4,0),"")</f>
        <v>03E0489</v>
      </c>
      <c r="C219" s="20">
        <v>37742</v>
      </c>
      <c r="D219" s="21">
        <v>36124</v>
      </c>
      <c r="E219" s="22" t="s">
        <v>293</v>
      </c>
      <c r="F219" s="22" t="s">
        <v>625</v>
      </c>
      <c r="G219" s="21">
        <v>38453</v>
      </c>
      <c r="H219" s="23">
        <v>0</v>
      </c>
      <c r="I219" s="23">
        <v>0</v>
      </c>
      <c r="J219" s="23">
        <v>14934</v>
      </c>
      <c r="K219" s="23">
        <v>0</v>
      </c>
      <c r="L219" s="23">
        <v>0</v>
      </c>
      <c r="M219" s="23">
        <v>14934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626</v>
      </c>
      <c r="B220" s="19" t="str">
        <f>IFERROR(VLOOKUP(A220,'[1]Raw Data'!$B:$E,4,0),"")</f>
        <v>03E0618</v>
      </c>
      <c r="C220" s="20">
        <v>37775</v>
      </c>
      <c r="D220" s="21">
        <v>37622</v>
      </c>
      <c r="E220" s="22" t="s">
        <v>627</v>
      </c>
      <c r="F220" s="22" t="s">
        <v>628</v>
      </c>
      <c r="G220" s="21">
        <v>37783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629</v>
      </c>
      <c r="B221" s="19" t="str">
        <f>IFERROR(VLOOKUP(A221,'[1]Raw Data'!$B:$E,4,0),"")</f>
        <v>03E0616</v>
      </c>
      <c r="C221" s="20">
        <v>37774</v>
      </c>
      <c r="D221" s="21">
        <v>37134</v>
      </c>
      <c r="E221" s="22" t="s">
        <v>299</v>
      </c>
      <c r="F221" s="22" t="s">
        <v>630</v>
      </c>
      <c r="G221" s="21">
        <v>37797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631</v>
      </c>
      <c r="B222" s="19" t="str">
        <f>IFERROR(VLOOKUP(A222,'[1]Raw Data'!$B:$E,4,0),"")</f>
        <v>LBQ</v>
      </c>
      <c r="C222" s="20">
        <v>37781</v>
      </c>
      <c r="D222" s="21"/>
      <c r="E222" s="22" t="s">
        <v>632</v>
      </c>
      <c r="F222" s="22" t="s">
        <v>633</v>
      </c>
      <c r="G222" s="21">
        <v>38754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634</v>
      </c>
      <c r="B223" s="19" t="str">
        <f>IFERROR(VLOOKUP(A223,'[1]Raw Data'!$B:$E,4,0),"")</f>
        <v>LBQ</v>
      </c>
      <c r="C223" s="20">
        <v>37774</v>
      </c>
      <c r="D223" s="21"/>
      <c r="E223" s="22" t="s">
        <v>465</v>
      </c>
      <c r="F223" s="22" t="s">
        <v>635</v>
      </c>
      <c r="G223" s="21">
        <v>39813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636</v>
      </c>
      <c r="B224" s="19" t="str">
        <f>IFERROR(VLOOKUP(A224,'[1]Raw Data'!$B:$E,4,0),"")</f>
        <v>LBQ</v>
      </c>
      <c r="C224" s="20">
        <v>37656</v>
      </c>
      <c r="D224" s="21"/>
      <c r="E224" s="22" t="s">
        <v>637</v>
      </c>
      <c r="F224" s="22" t="s">
        <v>638</v>
      </c>
      <c r="G224" s="21">
        <v>38139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639</v>
      </c>
      <c r="B225" s="19" t="str">
        <f>IFERROR(VLOOKUP(A225,'[1]Raw Data'!$B:$E,4,0),"")</f>
        <v>03E0708</v>
      </c>
      <c r="C225" s="20">
        <v>37792</v>
      </c>
      <c r="D225" s="21">
        <v>37713</v>
      </c>
      <c r="E225" s="22" t="s">
        <v>640</v>
      </c>
      <c r="F225" s="22" t="s">
        <v>641</v>
      </c>
      <c r="G225" s="21">
        <v>37832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642</v>
      </c>
      <c r="B226" s="19" t="str">
        <f>IFERROR(VLOOKUP(A226,'[1]Raw Data'!$B:$E,4,0),"")</f>
        <v>03-0436</v>
      </c>
      <c r="C226" s="20">
        <v>37802</v>
      </c>
      <c r="D226" s="21"/>
      <c r="E226" s="22" t="s">
        <v>643</v>
      </c>
      <c r="F226" s="22" t="s">
        <v>644</v>
      </c>
      <c r="G226" s="21">
        <v>38113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ht="28.8" x14ac:dyDescent="0.3">
      <c r="A227" s="19" t="s">
        <v>645</v>
      </c>
      <c r="B227" s="19" t="str">
        <f>IFERROR(VLOOKUP(A227,'[1]Raw Data'!$B:$E,4,0),"")</f>
        <v>duplica</v>
      </c>
      <c r="C227" s="20">
        <v>37701</v>
      </c>
      <c r="D227" s="21"/>
      <c r="E227" s="22" t="s">
        <v>605</v>
      </c>
      <c r="F227" s="22" t="s">
        <v>606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646</v>
      </c>
      <c r="B228" s="19" t="str">
        <f>IFERROR(VLOOKUP(A228,'[1]Raw Data'!$B:$E,4,0),"")</f>
        <v>03-0519</v>
      </c>
      <c r="C228" s="20">
        <v>37833</v>
      </c>
      <c r="D228" s="21"/>
      <c r="E228" s="22" t="s">
        <v>647</v>
      </c>
      <c r="F228" s="22" t="s">
        <v>648</v>
      </c>
      <c r="G228" s="21">
        <v>38352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ht="28.8" x14ac:dyDescent="0.3">
      <c r="A229" s="19" t="s">
        <v>649</v>
      </c>
      <c r="B229" s="19" t="str">
        <f>IFERROR(VLOOKUP(A229,'[1]Raw Data'!$B:$E,4,0),"")</f>
        <v>04-0029</v>
      </c>
      <c r="C229" s="20">
        <v>37824</v>
      </c>
      <c r="D229" s="21"/>
      <c r="E229" s="22" t="s">
        <v>650</v>
      </c>
      <c r="F229" s="22" t="s">
        <v>651</v>
      </c>
      <c r="G229" s="21">
        <v>38407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652</v>
      </c>
      <c r="B230" s="19" t="str">
        <f>IFERROR(VLOOKUP(A230,'[1]Raw Data'!$B:$E,4,0),"")</f>
        <v>03E0916</v>
      </c>
      <c r="C230" s="20">
        <v>37845</v>
      </c>
      <c r="D230" s="21">
        <v>37804</v>
      </c>
      <c r="E230" s="22" t="s">
        <v>653</v>
      </c>
      <c r="F230" s="22" t="s">
        <v>654</v>
      </c>
      <c r="G230" s="21">
        <v>37950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655</v>
      </c>
      <c r="B231" s="19" t="str">
        <f>IFERROR(VLOOKUP(A231,'[1]Raw Data'!$B:$E,4,0),"")</f>
        <v>03-0579</v>
      </c>
      <c r="C231" s="20">
        <v>37872</v>
      </c>
      <c r="D231" s="21"/>
      <c r="E231" s="22" t="s">
        <v>656</v>
      </c>
      <c r="F231" s="22" t="s">
        <v>657</v>
      </c>
      <c r="G231" s="21">
        <v>37985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658</v>
      </c>
      <c r="B232" s="19" t="str">
        <f>IFERROR(VLOOKUP(A232,'[1]Raw Data'!$B:$E,4,0),"")</f>
        <v>LBQ</v>
      </c>
      <c r="C232" s="20">
        <v>37874</v>
      </c>
      <c r="D232" s="21"/>
      <c r="E232" s="22" t="s">
        <v>659</v>
      </c>
      <c r="F232" s="22" t="s">
        <v>660</v>
      </c>
      <c r="G232" s="21">
        <v>43281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661</v>
      </c>
      <c r="B233" s="19" t="str">
        <f>IFERROR(VLOOKUP(A233,'[1]Raw Data'!$B:$E,4,0),"")</f>
        <v>03-0625</v>
      </c>
      <c r="C233" s="20">
        <v>37888</v>
      </c>
      <c r="D233" s="21">
        <v>37608</v>
      </c>
      <c r="E233" s="22" t="s">
        <v>512</v>
      </c>
      <c r="F233" s="22" t="s">
        <v>662</v>
      </c>
      <c r="G233" s="21">
        <v>38651</v>
      </c>
      <c r="H233" s="23">
        <v>0</v>
      </c>
      <c r="I233" s="23">
        <v>0</v>
      </c>
      <c r="J233" s="23">
        <v>100000</v>
      </c>
      <c r="K233" s="23">
        <v>0</v>
      </c>
      <c r="L233" s="23">
        <v>0</v>
      </c>
      <c r="M233" s="23">
        <v>100000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663</v>
      </c>
      <c r="B234" s="19" t="str">
        <f>IFERROR(VLOOKUP(A234,'[1]Raw Data'!$B:$E,4,0),"")</f>
        <v>03E1135</v>
      </c>
      <c r="C234" s="20">
        <v>37901</v>
      </c>
      <c r="D234" s="21">
        <v>37510</v>
      </c>
      <c r="E234" s="22" t="s">
        <v>664</v>
      </c>
      <c r="F234" s="22" t="s">
        <v>665</v>
      </c>
      <c r="G234" s="21">
        <v>37984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666</v>
      </c>
      <c r="B235" s="19" t="str">
        <f>IFERROR(VLOOKUP(A235,'[1]Raw Data'!$B:$E,4,0),"")</f>
        <v>03E1173</v>
      </c>
      <c r="C235" s="20">
        <v>37904</v>
      </c>
      <c r="D235" s="21">
        <v>37415</v>
      </c>
      <c r="E235" s="22" t="s">
        <v>667</v>
      </c>
      <c r="F235" s="22" t="s">
        <v>668</v>
      </c>
      <c r="G235" s="21">
        <v>38352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669</v>
      </c>
      <c r="B236" s="19" t="str">
        <f>IFERROR(VLOOKUP(A236,'[1]Raw Data'!$B:$E,4,0),"")</f>
        <v>03E1185</v>
      </c>
      <c r="C236" s="20">
        <v>37914</v>
      </c>
      <c r="D236" s="21">
        <v>37834</v>
      </c>
      <c r="E236" s="22" t="s">
        <v>670</v>
      </c>
      <c r="F236" s="22" t="s">
        <v>351</v>
      </c>
      <c r="G236" s="21">
        <v>38016</v>
      </c>
      <c r="H236" s="23">
        <v>0</v>
      </c>
      <c r="I236" s="23">
        <v>0</v>
      </c>
      <c r="J236" s="23">
        <v>3237</v>
      </c>
      <c r="K236" s="23">
        <v>0</v>
      </c>
      <c r="L236" s="23">
        <v>0</v>
      </c>
      <c r="M236" s="23">
        <v>3237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ht="28.8" x14ac:dyDescent="0.3">
      <c r="A237" s="19" t="s">
        <v>671</v>
      </c>
      <c r="B237" s="19" t="str">
        <f>IFERROR(VLOOKUP(A237,'[1]Raw Data'!$B:$E,4,0),"")</f>
        <v>03E1468</v>
      </c>
      <c r="C237" s="20">
        <v>37971</v>
      </c>
      <c r="D237" s="21">
        <v>37164</v>
      </c>
      <c r="E237" s="22" t="s">
        <v>672</v>
      </c>
      <c r="F237" s="22" t="s">
        <v>673</v>
      </c>
      <c r="G237" s="21">
        <v>38027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674</v>
      </c>
      <c r="B238" s="19" t="str">
        <f>IFERROR(VLOOKUP(A238,'[1]Raw Data'!$B:$E,4,0),"")</f>
        <v>03E1471</v>
      </c>
      <c r="C238" s="20">
        <v>37973</v>
      </c>
      <c r="D238" s="21">
        <v>37622</v>
      </c>
      <c r="E238" s="22" t="s">
        <v>675</v>
      </c>
      <c r="F238" s="22" t="s">
        <v>676</v>
      </c>
      <c r="G238" s="21">
        <v>37994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677</v>
      </c>
      <c r="B239" s="19" t="str">
        <f>IFERROR(VLOOKUP(A239,'[1]Raw Data'!$B:$E,4,0),"")</f>
        <v>03E1512</v>
      </c>
      <c r="C239" s="20">
        <v>37979</v>
      </c>
      <c r="D239" s="21">
        <v>37414</v>
      </c>
      <c r="E239" s="22" t="s">
        <v>678</v>
      </c>
      <c r="F239" s="22" t="s">
        <v>679</v>
      </c>
      <c r="G239" s="21">
        <v>38352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680</v>
      </c>
      <c r="B240" s="19" t="str">
        <f>IFERROR(VLOOKUP(A240,'[1]Raw Data'!$B:$E,4,0),"")</f>
        <v>03-0893</v>
      </c>
      <c r="C240" s="20">
        <v>37978</v>
      </c>
      <c r="D240" s="21"/>
      <c r="E240" s="22" t="s">
        <v>520</v>
      </c>
      <c r="F240" s="22" t="s">
        <v>681</v>
      </c>
      <c r="G240" s="21">
        <v>38135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682</v>
      </c>
      <c r="B241" s="19" t="str">
        <f>IFERROR(VLOOKUP(A241,'[1]Raw Data'!$B:$E,4,0),"")</f>
        <v>03E1507</v>
      </c>
      <c r="C241" s="20">
        <v>37979</v>
      </c>
      <c r="D241" s="21">
        <v>33786</v>
      </c>
      <c r="E241" s="22" t="s">
        <v>683</v>
      </c>
      <c r="F241" s="22" t="s">
        <v>684</v>
      </c>
      <c r="G241" s="21">
        <v>38056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685</v>
      </c>
      <c r="B242" s="19" t="str">
        <f>IFERROR(VLOOKUP(A242,'[1]Raw Data'!$B:$E,4,0),"")</f>
        <v>03-0879</v>
      </c>
      <c r="C242" s="20">
        <v>37979</v>
      </c>
      <c r="D242" s="21">
        <v>37714</v>
      </c>
      <c r="E242" s="22" t="s">
        <v>450</v>
      </c>
      <c r="F242" s="22" t="s">
        <v>686</v>
      </c>
      <c r="G242" s="21">
        <v>40389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687</v>
      </c>
      <c r="B243" s="19" t="str">
        <f>IFERROR(VLOOKUP(A243,'[1]Raw Data'!$B:$E,4,0),"")</f>
        <v>03-0880</v>
      </c>
      <c r="C243" s="20">
        <v>37984</v>
      </c>
      <c r="D243" s="21">
        <v>37001</v>
      </c>
      <c r="E243" s="22" t="s">
        <v>377</v>
      </c>
      <c r="F243" s="22" t="s">
        <v>688</v>
      </c>
      <c r="G243" s="21">
        <v>40746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689</v>
      </c>
      <c r="B244" s="19" t="str">
        <f>IFERROR(VLOOKUP(A244,'[1]Raw Data'!$B:$E,4,0),"")</f>
        <v>03-1007</v>
      </c>
      <c r="C244" s="20">
        <v>37986</v>
      </c>
      <c r="D244" s="21">
        <v>37683</v>
      </c>
      <c r="E244" s="22" t="s">
        <v>690</v>
      </c>
      <c r="F244" s="22" t="s">
        <v>691</v>
      </c>
      <c r="G244" s="21">
        <v>38533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692</v>
      </c>
      <c r="B245" s="19" t="str">
        <f>IFERROR(VLOOKUP(A245,'[1]Raw Data'!$B:$E,4,0),"")</f>
        <v>03-0910</v>
      </c>
      <c r="C245" s="20">
        <v>37984</v>
      </c>
      <c r="D245" s="21">
        <v>35855</v>
      </c>
      <c r="E245" s="22" t="s">
        <v>693</v>
      </c>
      <c r="F245" s="22" t="s">
        <v>694</v>
      </c>
      <c r="G245" s="21">
        <v>38076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IFERROR(VLOOKUP(A246,'[1]Raw Data'!$B:$E,4,0),"")</f>
        <v>03-0898</v>
      </c>
      <c r="C246" s="20">
        <v>37984</v>
      </c>
      <c r="D246" s="21"/>
      <c r="E246" s="22" t="s">
        <v>696</v>
      </c>
      <c r="F246" s="22" t="s">
        <v>697</v>
      </c>
      <c r="G246" s="21">
        <v>38077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IFERROR(VLOOKUP(A247,'[1]Raw Data'!$B:$E,4,0),"")</f>
        <v>03-1005</v>
      </c>
      <c r="C247" s="20">
        <v>37986</v>
      </c>
      <c r="D247" s="21"/>
      <c r="E247" s="22" t="s">
        <v>699</v>
      </c>
      <c r="F247" s="22" t="s">
        <v>700</v>
      </c>
      <c r="G247" s="21">
        <v>38077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701</v>
      </c>
      <c r="B248" s="19" t="str">
        <f>IFERROR(VLOOKUP(A248,'[1]Raw Data'!$B:$E,4,0),"")</f>
        <v>03-0999</v>
      </c>
      <c r="C248" s="20">
        <v>37986</v>
      </c>
      <c r="D248" s="21"/>
      <c r="E248" s="22" t="s">
        <v>699</v>
      </c>
      <c r="F248" s="22" t="s">
        <v>702</v>
      </c>
      <c r="G248" s="21">
        <v>38526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703</v>
      </c>
      <c r="B249" s="19" t="str">
        <f>IFERROR(VLOOKUP(A249,'[1]Raw Data'!$B:$E,4,0),"")</f>
        <v>03-0652</v>
      </c>
      <c r="C249" s="20">
        <v>37895</v>
      </c>
      <c r="D249" s="21"/>
      <c r="E249" s="22" t="s">
        <v>656</v>
      </c>
      <c r="F249" s="22" t="s">
        <v>704</v>
      </c>
      <c r="G249" s="21">
        <v>38238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705</v>
      </c>
      <c r="B250" s="19" t="str">
        <f>IFERROR(VLOOKUP(A250,'[1]Raw Data'!$B:$E,4,0),"")</f>
        <v>03-0707</v>
      </c>
      <c r="C250" s="20">
        <v>37897</v>
      </c>
      <c r="D250" s="21"/>
      <c r="E250" s="22" t="s">
        <v>656</v>
      </c>
      <c r="F250" s="22" t="s">
        <v>706</v>
      </c>
      <c r="G250" s="21">
        <v>39813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707</v>
      </c>
      <c r="B251" s="19" t="str">
        <f>IFERROR(VLOOKUP(A251,'[1]Raw Data'!$B:$E,4,0),"")</f>
        <v>03-0708</v>
      </c>
      <c r="C251" s="20">
        <v>37911</v>
      </c>
      <c r="D251" s="21"/>
      <c r="E251" s="22" t="s">
        <v>656</v>
      </c>
      <c r="F251" s="22" t="s">
        <v>708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709</v>
      </c>
      <c r="B252" s="19" t="str">
        <f>IFERROR(VLOOKUP(A252,'[1]Raw Data'!$B:$E,4,0),"")</f>
        <v>03-0709</v>
      </c>
      <c r="C252" s="20">
        <v>37911</v>
      </c>
      <c r="D252" s="21"/>
      <c r="E252" s="22" t="s">
        <v>656</v>
      </c>
      <c r="F252" s="22" t="s">
        <v>710</v>
      </c>
      <c r="G252" s="21">
        <v>39813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711</v>
      </c>
      <c r="B253" s="19" t="str">
        <f>IFERROR(VLOOKUP(A253,'[1]Raw Data'!$B:$E,4,0),"")</f>
        <v>03-0717</v>
      </c>
      <c r="C253" s="20">
        <v>37897</v>
      </c>
      <c r="D253" s="21"/>
      <c r="E253" s="22" t="s">
        <v>656</v>
      </c>
      <c r="F253" s="22" t="s">
        <v>712</v>
      </c>
      <c r="G253" s="21">
        <v>38442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713</v>
      </c>
      <c r="B254" s="19" t="str">
        <f>IFERROR(VLOOKUP(A254,'[1]Raw Data'!$B:$E,4,0),"")</f>
        <v>03-0721</v>
      </c>
      <c r="C254" s="20">
        <v>37930</v>
      </c>
      <c r="D254" s="21"/>
      <c r="E254" s="22" t="s">
        <v>656</v>
      </c>
      <c r="F254" s="22" t="s">
        <v>714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715</v>
      </c>
      <c r="B255" s="19" t="str">
        <f>IFERROR(VLOOKUP(A255,'[1]Raw Data'!$B:$E,4,0),"")</f>
        <v>03-0722</v>
      </c>
      <c r="C255" s="20">
        <v>37930</v>
      </c>
      <c r="D255" s="21"/>
      <c r="E255" s="22" t="s">
        <v>656</v>
      </c>
      <c r="F255" s="22" t="s">
        <v>716</v>
      </c>
      <c r="G255" s="21">
        <v>38076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717</v>
      </c>
      <c r="B256" s="19" t="str">
        <f>IFERROR(VLOOKUP(A256,'[1]Raw Data'!$B:$E,4,0),"")</f>
        <v>03-0912</v>
      </c>
      <c r="C256" s="20">
        <v>37985</v>
      </c>
      <c r="D256" s="21"/>
      <c r="E256" s="22" t="s">
        <v>656</v>
      </c>
      <c r="F256" s="22" t="s">
        <v>718</v>
      </c>
      <c r="G256" s="21">
        <v>39416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719</v>
      </c>
      <c r="B257" s="19" t="str">
        <f>IFERROR(VLOOKUP(A257,'[1]Raw Data'!$B:$E,4,0),"")</f>
        <v>03-0913</v>
      </c>
      <c r="C257" s="20">
        <v>37985</v>
      </c>
      <c r="D257" s="21"/>
      <c r="E257" s="22" t="s">
        <v>656</v>
      </c>
      <c r="F257" s="22" t="s">
        <v>720</v>
      </c>
      <c r="G257" s="21">
        <v>38526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721</v>
      </c>
      <c r="B258" s="19" t="str">
        <f>IFERROR(VLOOKUP(A258,'[1]Raw Data'!$B:$E,4,0),"")</f>
        <v>03-0914</v>
      </c>
      <c r="C258" s="20">
        <v>37985</v>
      </c>
      <c r="D258" s="21"/>
      <c r="E258" s="22" t="s">
        <v>656</v>
      </c>
      <c r="F258" s="22" t="s">
        <v>722</v>
      </c>
      <c r="G258" s="21">
        <v>38442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723</v>
      </c>
      <c r="B259" s="19" t="str">
        <f>IFERROR(VLOOKUP(A259,'[1]Raw Data'!$B:$E,4,0),"")</f>
        <v>04-0494</v>
      </c>
      <c r="C259" s="20">
        <v>38044</v>
      </c>
      <c r="D259" s="21">
        <v>38021</v>
      </c>
      <c r="E259" s="22" t="s">
        <v>724</v>
      </c>
      <c r="F259" s="22" t="s">
        <v>725</v>
      </c>
      <c r="G259" s="21">
        <v>38260</v>
      </c>
      <c r="H259" s="23">
        <v>7953</v>
      </c>
      <c r="I259" s="23">
        <v>0</v>
      </c>
      <c r="J259" s="23">
        <v>0</v>
      </c>
      <c r="K259" s="23">
        <v>0</v>
      </c>
      <c r="L259" s="23">
        <v>0</v>
      </c>
      <c r="M259" s="23">
        <v>7953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726</v>
      </c>
      <c r="B260" s="19" t="str">
        <f>IFERROR(VLOOKUP(A260,'[1]Raw Data'!$B:$E,4,0),"")</f>
        <v>04-0151</v>
      </c>
      <c r="C260" s="20">
        <v>38054</v>
      </c>
      <c r="D260" s="21">
        <v>37909</v>
      </c>
      <c r="E260" s="22" t="s">
        <v>727</v>
      </c>
      <c r="F260" s="22" t="s">
        <v>728</v>
      </c>
      <c r="G260" s="21">
        <v>38867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729</v>
      </c>
      <c r="B261" s="19" t="str">
        <f>IFERROR(VLOOKUP(A261,'[1]Raw Data'!$B:$E,4,0),"")</f>
        <v>04-0269</v>
      </c>
      <c r="C261" s="20">
        <v>38079</v>
      </c>
      <c r="D261" s="21"/>
      <c r="E261" s="22" t="s">
        <v>730</v>
      </c>
      <c r="F261" s="22" t="s">
        <v>731</v>
      </c>
      <c r="G261" s="21">
        <v>38581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732</v>
      </c>
      <c r="B262" s="19" t="str">
        <f>IFERROR(VLOOKUP(A262,'[1]Raw Data'!$B:$E,4,0),"")</f>
        <v>04-0585</v>
      </c>
      <c r="C262" s="20">
        <v>38084</v>
      </c>
      <c r="D262" s="21">
        <v>38078</v>
      </c>
      <c r="E262" s="22" t="s">
        <v>733</v>
      </c>
      <c r="F262" s="22" t="s">
        <v>734</v>
      </c>
      <c r="G262" s="21">
        <v>38295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735</v>
      </c>
      <c r="B263" s="19" t="str">
        <f>IFERROR(VLOOKUP(A263,'[1]Raw Data'!$B:$E,4,0),"")</f>
        <v>04-0308</v>
      </c>
      <c r="C263" s="20">
        <v>38125</v>
      </c>
      <c r="D263" s="21">
        <v>37043</v>
      </c>
      <c r="E263" s="22" t="s">
        <v>736</v>
      </c>
      <c r="F263" s="22" t="s">
        <v>737</v>
      </c>
      <c r="G263" s="21">
        <v>38989</v>
      </c>
      <c r="H263" s="23">
        <v>6000</v>
      </c>
      <c r="I263" s="23">
        <v>0</v>
      </c>
      <c r="J263" s="23">
        <v>0</v>
      </c>
      <c r="K263" s="23">
        <v>0</v>
      </c>
      <c r="L263" s="23">
        <v>0</v>
      </c>
      <c r="M263" s="23">
        <v>6000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ht="28.8" x14ac:dyDescent="0.3">
      <c r="A264" s="19" t="s">
        <v>738</v>
      </c>
      <c r="B264" s="19" t="str">
        <f>IFERROR(VLOOKUP(A264,'[1]Raw Data'!$B:$E,4,0),"")</f>
        <v>04-0323</v>
      </c>
      <c r="C264" s="20">
        <v>38125</v>
      </c>
      <c r="D264" s="21"/>
      <c r="E264" s="22" t="s">
        <v>739</v>
      </c>
      <c r="F264" s="22" t="s">
        <v>740</v>
      </c>
      <c r="G264" s="21">
        <v>38224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741</v>
      </c>
      <c r="B265" s="19" t="str">
        <f>IFERROR(VLOOKUP(A265,'[1]Raw Data'!$B:$E,4,0),"")</f>
        <v>04E0632</v>
      </c>
      <c r="C265" s="20">
        <v>38134</v>
      </c>
      <c r="D265" s="21">
        <v>37834</v>
      </c>
      <c r="E265" s="22" t="s">
        <v>742</v>
      </c>
      <c r="F265" s="22" t="s">
        <v>743</v>
      </c>
      <c r="G265" s="21">
        <v>38177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744</v>
      </c>
      <c r="B266" s="19" t="str">
        <f>IFERROR(VLOOKUP(A266,'[1]Raw Data'!$B:$E,4,0),"")</f>
        <v>04E0628</v>
      </c>
      <c r="C266" s="20">
        <v>38134</v>
      </c>
      <c r="D266" s="21">
        <v>37073</v>
      </c>
      <c r="E266" s="22" t="s">
        <v>545</v>
      </c>
      <c r="F266" s="22" t="s">
        <v>745</v>
      </c>
      <c r="G266" s="21">
        <v>39135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746</v>
      </c>
      <c r="B267" s="19" t="str">
        <f>IFERROR(VLOOKUP(A267,'[1]Raw Data'!$B:$E,4,0),"")</f>
        <v>02E1899</v>
      </c>
      <c r="C267" s="20">
        <v>38132</v>
      </c>
      <c r="D267" s="21">
        <v>32536</v>
      </c>
      <c r="E267" s="22" t="s">
        <v>747</v>
      </c>
      <c r="F267" s="22" t="s">
        <v>748</v>
      </c>
      <c r="G267" s="21">
        <v>40543</v>
      </c>
      <c r="H267" s="23">
        <v>0</v>
      </c>
      <c r="I267" s="23">
        <v>0</v>
      </c>
      <c r="J267" s="23">
        <v>281192</v>
      </c>
      <c r="K267" s="23">
        <v>0</v>
      </c>
      <c r="L267" s="23">
        <v>0</v>
      </c>
      <c r="M267" s="23">
        <v>281192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749</v>
      </c>
      <c r="B268" s="19" t="str">
        <f>IFERROR(VLOOKUP(A268,'[1]Raw Data'!$B:$E,4,0),"")</f>
        <v>TBA</v>
      </c>
      <c r="C268" s="20">
        <v>38145</v>
      </c>
      <c r="D268" s="21">
        <v>37803</v>
      </c>
      <c r="E268" s="22" t="s">
        <v>750</v>
      </c>
      <c r="F268" s="22" t="s">
        <v>751</v>
      </c>
      <c r="G268" s="21">
        <v>38231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752</v>
      </c>
      <c r="B269" s="19" t="str">
        <f>IFERROR(VLOOKUP(A269,'[1]Raw Data'!$B:$E,4,0),"")</f>
        <v>04-0418</v>
      </c>
      <c r="C269" s="20">
        <v>38148</v>
      </c>
      <c r="D269" s="21">
        <v>38077</v>
      </c>
      <c r="E269" s="22" t="s">
        <v>753</v>
      </c>
      <c r="F269" s="22" t="s">
        <v>754</v>
      </c>
      <c r="G269" s="21">
        <v>42069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755</v>
      </c>
      <c r="B270" s="19" t="str">
        <f>IFERROR(VLOOKUP(A270,'[1]Raw Data'!$B:$E,4,0),"")</f>
        <v>04-0424</v>
      </c>
      <c r="C270" s="20">
        <v>38148</v>
      </c>
      <c r="D270" s="21"/>
      <c r="E270" s="22" t="s">
        <v>756</v>
      </c>
      <c r="F270" s="22" t="s">
        <v>757</v>
      </c>
      <c r="G270" s="21">
        <v>39386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758</v>
      </c>
      <c r="B271" s="19" t="str">
        <f>IFERROR(VLOOKUP(A271,'[1]Raw Data'!$B:$E,4,0),"")</f>
        <v>04-0433</v>
      </c>
      <c r="C271" s="20">
        <v>38168</v>
      </c>
      <c r="D271" s="21">
        <v>37986</v>
      </c>
      <c r="E271" s="22" t="s">
        <v>444</v>
      </c>
      <c r="F271" s="22" t="s">
        <v>759</v>
      </c>
      <c r="G271" s="21">
        <v>42069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760</v>
      </c>
      <c r="B272" s="19" t="str">
        <f>IFERROR(VLOOKUP(A272,'[1]Raw Data'!$B:$E,4,0),"")</f>
        <v>04-0408</v>
      </c>
      <c r="C272" s="20">
        <v>38167</v>
      </c>
      <c r="D272" s="21"/>
      <c r="E272" s="22" t="s">
        <v>761</v>
      </c>
      <c r="F272" s="22" t="s">
        <v>762</v>
      </c>
      <c r="G272" s="21">
        <v>41213</v>
      </c>
      <c r="H272" s="23">
        <v>175640</v>
      </c>
      <c r="I272" s="23">
        <v>0</v>
      </c>
      <c r="J272" s="23">
        <v>68007</v>
      </c>
      <c r="K272" s="23">
        <v>0</v>
      </c>
      <c r="L272" s="23">
        <v>0</v>
      </c>
      <c r="M272" s="23">
        <v>243647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763</v>
      </c>
      <c r="B273" s="19" t="str">
        <f>IFERROR(VLOOKUP(A273,'[1]Raw Data'!$B:$E,4,0),"")</f>
        <v>04E0824</v>
      </c>
      <c r="C273" s="20">
        <v>38176</v>
      </c>
      <c r="D273" s="21">
        <v>37468</v>
      </c>
      <c r="E273" s="22" t="s">
        <v>288</v>
      </c>
      <c r="F273" s="22" t="s">
        <v>764</v>
      </c>
      <c r="G273" s="21">
        <v>38281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765</v>
      </c>
      <c r="B274" s="19" t="str">
        <f>IFERROR(VLOOKUP(A274,'[1]Raw Data'!$B:$E,4,0),"")</f>
        <v>LBQ</v>
      </c>
      <c r="C274" s="20">
        <v>38190</v>
      </c>
      <c r="D274" s="21"/>
      <c r="E274" s="22" t="s">
        <v>766</v>
      </c>
      <c r="F274" s="22" t="s">
        <v>767</v>
      </c>
      <c r="G274" s="21">
        <v>38198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768</v>
      </c>
      <c r="B275" s="19" t="str">
        <f>IFERROR(VLOOKUP(A275,'[1]Raw Data'!$B:$E,4,0),"")</f>
        <v>04E0912</v>
      </c>
      <c r="C275" s="20">
        <v>38197</v>
      </c>
      <c r="D275" s="21">
        <v>38182</v>
      </c>
      <c r="E275" s="22" t="s">
        <v>769</v>
      </c>
      <c r="F275" s="22" t="s">
        <v>770</v>
      </c>
      <c r="G275" s="21">
        <v>38717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771</v>
      </c>
      <c r="B276" s="19" t="str">
        <f>IFERROR(VLOOKUP(A276,'[1]Raw Data'!$B:$E,4,0),"")</f>
        <v>04-0514</v>
      </c>
      <c r="C276" s="20">
        <v>38209</v>
      </c>
      <c r="D276" s="21"/>
      <c r="E276" s="22" t="s">
        <v>772</v>
      </c>
      <c r="F276" s="22" t="s">
        <v>773</v>
      </c>
      <c r="G276" s="21">
        <v>39813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774</v>
      </c>
      <c r="B277" s="19" t="str">
        <f>IFERROR(VLOOKUP(A277,'[1]Raw Data'!$B:$E,4,0),"")</f>
        <v>LBQ</v>
      </c>
      <c r="C277" s="20">
        <v>38250</v>
      </c>
      <c r="D277" s="21"/>
      <c r="E277" s="22" t="s">
        <v>465</v>
      </c>
      <c r="F277" s="22" t="s">
        <v>775</v>
      </c>
      <c r="G277" s="21">
        <v>38260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776</v>
      </c>
      <c r="B278" s="19" t="str">
        <f>IFERROR(VLOOKUP(A278,'[1]Raw Data'!$B:$E,4,0),"")</f>
        <v>05-0167</v>
      </c>
      <c r="C278" s="20">
        <v>38259</v>
      </c>
      <c r="D278" s="21"/>
      <c r="E278" s="22" t="s">
        <v>777</v>
      </c>
      <c r="F278" s="22" t="s">
        <v>778</v>
      </c>
      <c r="G278" s="21">
        <v>38470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779</v>
      </c>
      <c r="B279" s="19" t="str">
        <f>IFERROR(VLOOKUP(A279,'[1]Raw Data'!$B:$E,4,0),"")</f>
        <v>04E1212</v>
      </c>
      <c r="C279" s="20">
        <v>38268</v>
      </c>
      <c r="D279" s="21">
        <v>37408</v>
      </c>
      <c r="E279" s="22" t="s">
        <v>780</v>
      </c>
      <c r="F279" s="22" t="s">
        <v>781</v>
      </c>
      <c r="G279" s="21">
        <v>38449</v>
      </c>
      <c r="H279" s="23">
        <v>0</v>
      </c>
      <c r="I279" s="23">
        <v>0</v>
      </c>
      <c r="J279" s="23">
        <v>3413</v>
      </c>
      <c r="K279" s="23">
        <v>0</v>
      </c>
      <c r="L279" s="23">
        <v>0</v>
      </c>
      <c r="M279" s="23">
        <v>3413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782</v>
      </c>
      <c r="B280" s="19" t="str">
        <f>IFERROR(VLOOKUP(A280,'[1]Raw Data'!$B:$E,4,0),"")</f>
        <v>04-0932</v>
      </c>
      <c r="C280" s="20">
        <v>38349</v>
      </c>
      <c r="D280" s="21"/>
      <c r="E280" s="22" t="s">
        <v>783</v>
      </c>
      <c r="F280" s="22" t="s">
        <v>784</v>
      </c>
      <c r="G280" s="21">
        <v>38533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785</v>
      </c>
      <c r="B281" s="19" t="str">
        <f>IFERROR(VLOOKUP(A281,'[1]Raw Data'!$B:$E,4,0),"")</f>
        <v>04-0935</v>
      </c>
      <c r="C281" s="20">
        <v>38349</v>
      </c>
      <c r="D281" s="21"/>
      <c r="E281" s="22" t="s">
        <v>786</v>
      </c>
      <c r="F281" s="22" t="s">
        <v>787</v>
      </c>
      <c r="G281" s="21">
        <v>42069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788</v>
      </c>
      <c r="B282" s="19" t="str">
        <f>IFERROR(VLOOKUP(A282,'[1]Raw Data'!$B:$E,4,0),"")</f>
        <v>04-0962</v>
      </c>
      <c r="C282" s="20">
        <v>38352</v>
      </c>
      <c r="D282" s="21"/>
      <c r="E282" s="22" t="s">
        <v>789</v>
      </c>
      <c r="F282" s="22" t="s">
        <v>790</v>
      </c>
      <c r="G282" s="21">
        <v>38717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791</v>
      </c>
      <c r="B283" s="19" t="str">
        <f>IFERROR(VLOOKUP(A283,'[1]Raw Data'!$B:$E,4,0),"")</f>
        <v>04-0805</v>
      </c>
      <c r="C283" s="20">
        <v>38317</v>
      </c>
      <c r="D283" s="21"/>
      <c r="E283" s="22" t="s">
        <v>412</v>
      </c>
      <c r="F283" s="22" t="s">
        <v>792</v>
      </c>
      <c r="G283" s="21">
        <v>38581</v>
      </c>
      <c r="H283" s="23">
        <v>0</v>
      </c>
      <c r="I283" s="23">
        <v>-2900</v>
      </c>
      <c r="J283" s="23">
        <v>12950</v>
      </c>
      <c r="K283" s="23">
        <v>0</v>
      </c>
      <c r="L283" s="23">
        <v>0</v>
      </c>
      <c r="M283" s="23">
        <v>10050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793</v>
      </c>
      <c r="B284" s="19" t="str">
        <f>IFERROR(VLOOKUP(A284,'[1]Raw Data'!$B:$E,4,0),"")</f>
        <v>04-0728</v>
      </c>
      <c r="C284" s="20">
        <v>38283</v>
      </c>
      <c r="D284" s="21"/>
      <c r="E284" s="22" t="s">
        <v>794</v>
      </c>
      <c r="F284" s="22" t="s">
        <v>795</v>
      </c>
      <c r="G284" s="21">
        <v>40907</v>
      </c>
      <c r="H284" s="23">
        <v>851584</v>
      </c>
      <c r="I284" s="23">
        <v>0</v>
      </c>
      <c r="J284" s="23">
        <v>148416</v>
      </c>
      <c r="K284" s="23">
        <v>0</v>
      </c>
      <c r="L284" s="23">
        <v>0</v>
      </c>
      <c r="M284" s="23">
        <v>1000000</v>
      </c>
      <c r="N284" s="23">
        <v>274979.48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274979.48</v>
      </c>
    </row>
    <row r="285" spans="1:22" x14ac:dyDescent="0.3">
      <c r="A285" s="19" t="s">
        <v>796</v>
      </c>
      <c r="B285" s="19" t="str">
        <f>IFERROR(VLOOKUP(A285,'[1]Raw Data'!$B:$E,4,0),"")</f>
        <v>04E1260</v>
      </c>
      <c r="C285" s="20">
        <v>38279</v>
      </c>
      <c r="D285" s="21">
        <v>32793</v>
      </c>
      <c r="E285" s="22" t="s">
        <v>797</v>
      </c>
      <c r="F285" s="22" t="s">
        <v>798</v>
      </c>
      <c r="G285" s="21">
        <v>40981</v>
      </c>
      <c r="H285" s="23">
        <v>0</v>
      </c>
      <c r="I285" s="23">
        <v>0</v>
      </c>
      <c r="J285" s="23">
        <v>21962</v>
      </c>
      <c r="K285" s="23">
        <v>0</v>
      </c>
      <c r="L285" s="23">
        <v>0</v>
      </c>
      <c r="M285" s="23">
        <v>21962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ht="28.8" x14ac:dyDescent="0.3">
      <c r="A286" s="19" t="s">
        <v>799</v>
      </c>
      <c r="B286" s="19" t="str">
        <f>IFERROR(VLOOKUP(A286,'[1]Raw Data'!$B:$E,4,0),"")</f>
        <v>04E1351</v>
      </c>
      <c r="C286" s="20">
        <v>38296</v>
      </c>
      <c r="D286" s="21"/>
      <c r="E286" s="22" t="s">
        <v>800</v>
      </c>
      <c r="F286" s="22" t="s">
        <v>801</v>
      </c>
      <c r="G286" s="21">
        <v>38383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802</v>
      </c>
      <c r="B287" s="19" t="str">
        <f>IFERROR(VLOOKUP(A287,'[1]Raw Data'!$B:$E,4,0),"")</f>
        <v>04E1255</v>
      </c>
      <c r="C287" s="20">
        <v>38279</v>
      </c>
      <c r="D287" s="21">
        <v>37771</v>
      </c>
      <c r="E287" s="22" t="s">
        <v>803</v>
      </c>
      <c r="F287" s="22" t="s">
        <v>804</v>
      </c>
      <c r="G287" s="21">
        <v>39029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805</v>
      </c>
      <c r="B288" s="19" t="str">
        <f>IFERROR(VLOOKUP(A288,'[1]Raw Data'!$B:$E,4,0),"")</f>
        <v>LBQ</v>
      </c>
      <c r="C288" s="20">
        <v>38350</v>
      </c>
      <c r="D288" s="21"/>
      <c r="E288" s="22" t="s">
        <v>806</v>
      </c>
      <c r="F288" s="22" t="s">
        <v>807</v>
      </c>
      <c r="G288" s="21">
        <v>38352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808</v>
      </c>
      <c r="B289" s="19" t="str">
        <f>IFERROR(VLOOKUP(A289,'[1]Raw Data'!$B:$E,4,0),"")</f>
        <v>04-0936</v>
      </c>
      <c r="C289" s="20">
        <v>38350</v>
      </c>
      <c r="D289" s="21"/>
      <c r="E289" s="22" t="s">
        <v>693</v>
      </c>
      <c r="F289" s="22" t="s">
        <v>809</v>
      </c>
      <c r="G289" s="21">
        <v>38954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810</v>
      </c>
      <c r="B290" s="19" t="str">
        <f>IFERROR(VLOOKUP(A290,'[1]Raw Data'!$B:$E,4,0),"")</f>
        <v>04E1533</v>
      </c>
      <c r="C290" s="20">
        <v>38338</v>
      </c>
      <c r="D290" s="21">
        <v>37945</v>
      </c>
      <c r="E290" s="22" t="s">
        <v>811</v>
      </c>
      <c r="F290" s="22" t="s">
        <v>812</v>
      </c>
      <c r="G290" s="21">
        <v>39994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813</v>
      </c>
      <c r="B291" s="19" t="str">
        <f>IFERROR(VLOOKUP(A291,'[1]Raw Data'!$B:$E,4,0),"")</f>
        <v>05-0300</v>
      </c>
      <c r="C291" s="20">
        <v>38341</v>
      </c>
      <c r="D291" s="21"/>
      <c r="E291" s="22" t="s">
        <v>814</v>
      </c>
      <c r="F291" s="22" t="s">
        <v>815</v>
      </c>
      <c r="G291" s="21">
        <v>38442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816</v>
      </c>
      <c r="B292" s="19" t="str">
        <f>IFERROR(VLOOKUP(A292,'[1]Raw Data'!$B:$E,4,0),"")</f>
        <v>07E-0866</v>
      </c>
      <c r="C292" s="20">
        <v>38303</v>
      </c>
      <c r="D292" s="21"/>
      <c r="E292" s="22" t="s">
        <v>817</v>
      </c>
      <c r="F292" s="22" t="s">
        <v>818</v>
      </c>
      <c r="G292" s="21">
        <v>39813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819</v>
      </c>
      <c r="B293" s="19" t="str">
        <f>IFERROR(VLOOKUP(A293,'[1]Raw Data'!$B:$E,4,0),"")</f>
        <v>04E1032</v>
      </c>
      <c r="C293" s="20">
        <v>38225</v>
      </c>
      <c r="D293" s="21">
        <v>37397</v>
      </c>
      <c r="E293" s="22" t="s">
        <v>313</v>
      </c>
      <c r="F293" s="22" t="s">
        <v>820</v>
      </c>
      <c r="G293" s="21">
        <v>39590</v>
      </c>
      <c r="H293" s="23">
        <v>0</v>
      </c>
      <c r="I293" s="23">
        <v>0</v>
      </c>
      <c r="J293" s="23">
        <v>3171</v>
      </c>
      <c r="K293" s="23">
        <v>0</v>
      </c>
      <c r="L293" s="23">
        <v>0</v>
      </c>
      <c r="M293" s="23">
        <v>3171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821</v>
      </c>
      <c r="B294" s="19" t="str">
        <f>IFERROR(VLOOKUP(A294,'[1]Raw Data'!$B:$E,4,0),"")</f>
        <v>LBQ</v>
      </c>
      <c r="C294" s="20">
        <v>38336</v>
      </c>
      <c r="D294" s="21"/>
      <c r="E294" s="22" t="s">
        <v>822</v>
      </c>
      <c r="F294" s="22" t="s">
        <v>823</v>
      </c>
      <c r="G294" s="21">
        <v>39813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824</v>
      </c>
      <c r="B295" s="19" t="str">
        <f>IFERROR(VLOOKUP(A295,'[1]Raw Data'!$B:$E,4,0),"")</f>
        <v>LBQ</v>
      </c>
      <c r="C295" s="20">
        <v>38334</v>
      </c>
      <c r="D295" s="21"/>
      <c r="E295" s="22" t="s">
        <v>825</v>
      </c>
      <c r="F295" s="22" t="s">
        <v>826</v>
      </c>
      <c r="G295" s="21">
        <v>39813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827</v>
      </c>
      <c r="B296" s="19" t="str">
        <f>IFERROR(VLOOKUP(A296,'[1]Raw Data'!$B:$E,4,0),"")</f>
        <v>TBA</v>
      </c>
      <c r="C296" s="20">
        <v>38371</v>
      </c>
      <c r="D296" s="21">
        <v>38168</v>
      </c>
      <c r="E296" s="22" t="s">
        <v>828</v>
      </c>
      <c r="F296" s="22" t="s">
        <v>829</v>
      </c>
      <c r="G296" s="21">
        <v>38464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830</v>
      </c>
      <c r="B297" s="19" t="str">
        <f>IFERROR(VLOOKUP(A297,'[1]Raw Data'!$B:$E,4,0),"")</f>
        <v>05E0031</v>
      </c>
      <c r="C297" s="20">
        <v>38370</v>
      </c>
      <c r="D297" s="21"/>
      <c r="E297" s="22" t="s">
        <v>831</v>
      </c>
      <c r="F297" s="22" t="s">
        <v>832</v>
      </c>
      <c r="G297" s="21">
        <v>38453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833</v>
      </c>
      <c r="B298" s="19" t="str">
        <f>IFERROR(VLOOKUP(A298,'[1]Raw Data'!$B:$E,4,0),"")</f>
        <v>05-0058</v>
      </c>
      <c r="C298" s="20">
        <v>38372</v>
      </c>
      <c r="D298" s="21"/>
      <c r="E298" s="22" t="s">
        <v>412</v>
      </c>
      <c r="F298" s="22" t="s">
        <v>834</v>
      </c>
      <c r="G298" s="21">
        <v>38534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835</v>
      </c>
      <c r="B299" s="19" t="str">
        <f>IFERROR(VLOOKUP(A299,'[1]Raw Data'!$B:$E,4,0),"")</f>
        <v>05-0390</v>
      </c>
      <c r="C299" s="20">
        <v>38383</v>
      </c>
      <c r="D299" s="21"/>
      <c r="E299" s="22" t="s">
        <v>836</v>
      </c>
      <c r="F299" s="22" t="s">
        <v>837</v>
      </c>
      <c r="G299" s="21">
        <v>38849</v>
      </c>
      <c r="H299" s="23">
        <v>8000</v>
      </c>
      <c r="I299" s="23">
        <v>0</v>
      </c>
      <c r="J299" s="23">
        <v>0</v>
      </c>
      <c r="K299" s="23">
        <v>0</v>
      </c>
      <c r="L299" s="23">
        <v>0</v>
      </c>
      <c r="M299" s="23">
        <v>8000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838</v>
      </c>
      <c r="B300" s="19" t="str">
        <f>IFERROR(VLOOKUP(A300,'[1]Raw Data'!$B:$E,4,0),"")</f>
        <v>LBQ</v>
      </c>
      <c r="C300" s="20">
        <v>38393</v>
      </c>
      <c r="D300" s="21"/>
      <c r="E300" s="22" t="s">
        <v>839</v>
      </c>
      <c r="F300" s="22" t="s">
        <v>840</v>
      </c>
      <c r="G300" s="21">
        <v>38412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841</v>
      </c>
      <c r="B301" s="19" t="str">
        <f>IFERROR(VLOOKUP(A301,'[1]Raw Data'!$B:$E,4,0),"")</f>
        <v>05-0439</v>
      </c>
      <c r="C301" s="20">
        <v>38399</v>
      </c>
      <c r="D301" s="21"/>
      <c r="E301" s="22" t="s">
        <v>842</v>
      </c>
      <c r="F301" s="22" t="s">
        <v>843</v>
      </c>
      <c r="G301" s="21">
        <v>39078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844</v>
      </c>
      <c r="B302" s="19" t="str">
        <f>IFERROR(VLOOKUP(A302,'[1]Raw Data'!$B:$E,4,0),"")</f>
        <v>05E0139</v>
      </c>
      <c r="C302" s="20">
        <v>38394</v>
      </c>
      <c r="D302" s="21">
        <v>38353</v>
      </c>
      <c r="E302" s="22" t="s">
        <v>845</v>
      </c>
      <c r="F302" s="22" t="s">
        <v>846</v>
      </c>
      <c r="G302" s="21">
        <v>38678</v>
      </c>
      <c r="H302" s="23">
        <v>0</v>
      </c>
      <c r="I302" s="23">
        <v>0</v>
      </c>
      <c r="J302" s="23">
        <v>12500</v>
      </c>
      <c r="K302" s="23">
        <v>0</v>
      </c>
      <c r="L302" s="23">
        <v>0</v>
      </c>
      <c r="M302" s="23">
        <v>12500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847</v>
      </c>
      <c r="B303" s="19" t="str">
        <f>IFERROR(VLOOKUP(A303,'[1]Raw Data'!$B:$E,4,0),"")</f>
        <v>05E0146</v>
      </c>
      <c r="C303" s="20">
        <v>38397</v>
      </c>
      <c r="D303" s="21">
        <v>38211</v>
      </c>
      <c r="E303" s="22" t="s">
        <v>848</v>
      </c>
      <c r="F303" s="22" t="s">
        <v>849</v>
      </c>
      <c r="G303" s="21">
        <v>38428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ht="28.8" x14ac:dyDescent="0.3">
      <c r="A304" s="19" t="s">
        <v>850</v>
      </c>
      <c r="B304" s="19" t="str">
        <f>IFERROR(VLOOKUP(A304,'[1]Raw Data'!$B:$E,4,0),"")</f>
        <v>LBQ</v>
      </c>
      <c r="C304" s="20">
        <v>38426</v>
      </c>
      <c r="D304" s="21"/>
      <c r="E304" s="22" t="s">
        <v>851</v>
      </c>
      <c r="F304" s="22" t="s">
        <v>852</v>
      </c>
      <c r="G304" s="21">
        <v>38462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853</v>
      </c>
      <c r="B305" s="19" t="str">
        <f>IFERROR(VLOOKUP(A305,'[1]Raw Data'!$B:$E,4,0),"")</f>
        <v>05E0514</v>
      </c>
      <c r="C305" s="20">
        <v>38433</v>
      </c>
      <c r="D305" s="21">
        <v>38098</v>
      </c>
      <c r="E305" s="22" t="s">
        <v>854</v>
      </c>
      <c r="F305" s="22" t="s">
        <v>855</v>
      </c>
      <c r="G305" s="21">
        <v>38861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856</v>
      </c>
      <c r="B306" s="19" t="str">
        <f>IFERROR(VLOOKUP(A306,'[1]Raw Data'!$B:$E,4,0),"")</f>
        <v>05E0321</v>
      </c>
      <c r="C306" s="20">
        <v>38440</v>
      </c>
      <c r="D306" s="21">
        <v>36599</v>
      </c>
      <c r="E306" s="22" t="s">
        <v>857</v>
      </c>
      <c r="F306" s="22" t="s">
        <v>858</v>
      </c>
      <c r="G306" s="21">
        <v>38717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859</v>
      </c>
      <c r="B307" s="19" t="str">
        <f>IFERROR(VLOOKUP(A307,'[1]Raw Data'!$B:$E,4,0),"")</f>
        <v>05-0031</v>
      </c>
      <c r="C307" s="20">
        <v>38363</v>
      </c>
      <c r="D307" s="21"/>
      <c r="E307" s="22" t="s">
        <v>860</v>
      </c>
      <c r="F307" s="22" t="s">
        <v>861</v>
      </c>
      <c r="G307" s="21">
        <v>38717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862</v>
      </c>
      <c r="B308" s="19" t="str">
        <f>IFERROR(VLOOKUP(A308,'[1]Raw Data'!$B:$E,4,0),"")</f>
        <v>05E0388</v>
      </c>
      <c r="C308" s="20">
        <v>38442</v>
      </c>
      <c r="D308" s="21">
        <v>38379</v>
      </c>
      <c r="E308" s="22" t="s">
        <v>863</v>
      </c>
      <c r="F308" s="22" t="s">
        <v>864</v>
      </c>
      <c r="G308" s="21">
        <v>38717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865</v>
      </c>
      <c r="B309" s="19" t="str">
        <f>IFERROR(VLOOKUP(A309,'[1]Raw Data'!$B:$E,4,0),"")</f>
        <v>Y1359</v>
      </c>
      <c r="C309" s="20">
        <v>36846</v>
      </c>
      <c r="D309" s="21"/>
      <c r="E309" s="22" t="s">
        <v>866</v>
      </c>
      <c r="F309" s="22" t="s">
        <v>867</v>
      </c>
      <c r="G309" s="21">
        <v>39141</v>
      </c>
      <c r="H309" s="23">
        <v>275000</v>
      </c>
      <c r="I309" s="23">
        <v>0</v>
      </c>
      <c r="J309" s="23">
        <v>46423</v>
      </c>
      <c r="K309" s="23">
        <v>0</v>
      </c>
      <c r="L309" s="23">
        <v>0</v>
      </c>
      <c r="M309" s="23">
        <v>321423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868</v>
      </c>
      <c r="B310" s="19" t="str">
        <f>IFERROR(VLOOKUP(A310,'[1]Raw Data'!$B:$E,4,0),"")</f>
        <v>05E-0519</v>
      </c>
      <c r="C310" s="20">
        <v>38481</v>
      </c>
      <c r="D310" s="21">
        <v>38470</v>
      </c>
      <c r="E310" s="22" t="s">
        <v>222</v>
      </c>
      <c r="F310" s="22" t="s">
        <v>869</v>
      </c>
      <c r="G310" s="21">
        <v>38717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870</v>
      </c>
      <c r="B311" s="19" t="str">
        <f>IFERROR(VLOOKUP(A311,'[1]Raw Data'!$B:$E,4,0),"")</f>
        <v>TBA</v>
      </c>
      <c r="C311" s="20">
        <v>38490</v>
      </c>
      <c r="D311" s="21"/>
      <c r="E311" s="22" t="s">
        <v>293</v>
      </c>
      <c r="F311" s="22" t="s">
        <v>871</v>
      </c>
      <c r="G311" s="21">
        <v>38618</v>
      </c>
      <c r="H311" s="23">
        <v>0</v>
      </c>
      <c r="I311" s="23">
        <v>0</v>
      </c>
      <c r="J311" s="23">
        <v>2173</v>
      </c>
      <c r="K311" s="23">
        <v>0</v>
      </c>
      <c r="L311" s="23">
        <v>0</v>
      </c>
      <c r="M311" s="23">
        <v>2173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872</v>
      </c>
      <c r="B312" s="19" t="str">
        <f>IFERROR(VLOOKUP(A312,'[1]Raw Data'!$B:$E,4,0),"")</f>
        <v>05-0430</v>
      </c>
      <c r="C312" s="20">
        <v>38533</v>
      </c>
      <c r="D312" s="21"/>
      <c r="E312" s="22" t="s">
        <v>550</v>
      </c>
      <c r="F312" s="22" t="s">
        <v>873</v>
      </c>
      <c r="G312" s="21">
        <v>40025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874</v>
      </c>
      <c r="B313" s="19" t="str">
        <f>IFERROR(VLOOKUP(A313,'[1]Raw Data'!$B:$E,4,0),"")</f>
        <v>05-0426</v>
      </c>
      <c r="C313" s="20">
        <v>38533</v>
      </c>
      <c r="D313" s="21"/>
      <c r="E313" s="22" t="s">
        <v>550</v>
      </c>
      <c r="F313" s="22" t="s">
        <v>875</v>
      </c>
      <c r="G313" s="21">
        <v>39113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ht="28.8" x14ac:dyDescent="0.3">
      <c r="A314" s="19" t="s">
        <v>876</v>
      </c>
      <c r="B314" s="19" t="str">
        <f>IFERROR(VLOOKUP(A314,'[1]Raw Data'!$B:$E,4,0),"")</f>
        <v>05-0424</v>
      </c>
      <c r="C314" s="20">
        <v>38533</v>
      </c>
      <c r="D314" s="21"/>
      <c r="E314" s="22" t="s">
        <v>877</v>
      </c>
      <c r="F314" s="22" t="s">
        <v>878</v>
      </c>
      <c r="G314" s="21">
        <v>42069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879</v>
      </c>
      <c r="B315" s="19" t="str">
        <f>IFERROR(VLOOKUP(A315,'[1]Raw Data'!$B:$E,4,0),"")</f>
        <v>05-0423</v>
      </c>
      <c r="C315" s="20">
        <v>38533</v>
      </c>
      <c r="D315" s="21"/>
      <c r="E315" s="22" t="s">
        <v>699</v>
      </c>
      <c r="F315" s="22" t="s">
        <v>880</v>
      </c>
      <c r="G315" s="21">
        <v>39813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881</v>
      </c>
      <c r="B316" s="19" t="str">
        <f>IFERROR(VLOOKUP(A316,'[1]Raw Data'!$B:$E,4,0),"")</f>
        <v>05-0211</v>
      </c>
      <c r="C316" s="20">
        <v>38460</v>
      </c>
      <c r="D316" s="21"/>
      <c r="E316" s="22" t="s">
        <v>699</v>
      </c>
      <c r="F316" s="22" t="s">
        <v>882</v>
      </c>
      <c r="G316" s="21">
        <v>38717</v>
      </c>
      <c r="H316" s="23">
        <v>4877</v>
      </c>
      <c r="I316" s="23">
        <v>0</v>
      </c>
      <c r="J316" s="23">
        <v>0</v>
      </c>
      <c r="K316" s="23">
        <v>0</v>
      </c>
      <c r="L316" s="23">
        <v>0</v>
      </c>
      <c r="M316" s="23">
        <v>4877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883</v>
      </c>
      <c r="B317" s="19" t="str">
        <f>IFERROR(VLOOKUP(A317,'[1]Raw Data'!$B:$E,4,0),"")</f>
        <v>04E0037</v>
      </c>
      <c r="C317" s="20">
        <v>38509</v>
      </c>
      <c r="D317" s="21"/>
      <c r="E317" s="22" t="s">
        <v>415</v>
      </c>
      <c r="F317" s="22" t="s">
        <v>884</v>
      </c>
      <c r="G317" s="21">
        <v>38833</v>
      </c>
      <c r="H317" s="23">
        <v>0</v>
      </c>
      <c r="I317" s="23">
        <v>0</v>
      </c>
      <c r="J317" s="23">
        <v>33955</v>
      </c>
      <c r="K317" s="23">
        <v>0</v>
      </c>
      <c r="L317" s="23">
        <v>0</v>
      </c>
      <c r="M317" s="23">
        <v>33955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885</v>
      </c>
      <c r="B318" s="19" t="str">
        <f>IFERROR(VLOOKUP(A318,'[1]Raw Data'!$B:$E,4,0),"")</f>
        <v>05E0690</v>
      </c>
      <c r="C318" s="20">
        <v>38517</v>
      </c>
      <c r="D318" s="21">
        <v>38231</v>
      </c>
      <c r="E318" s="22" t="s">
        <v>480</v>
      </c>
      <c r="F318" s="22" t="s">
        <v>886</v>
      </c>
      <c r="G318" s="21">
        <v>38582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887</v>
      </c>
      <c r="B319" s="19" t="str">
        <f>IFERROR(VLOOKUP(A319,'[1]Raw Data'!$B:$E,4,0),"")</f>
        <v>No CST</v>
      </c>
      <c r="C319" s="20">
        <v>38544</v>
      </c>
      <c r="D319" s="21">
        <v>34278</v>
      </c>
      <c r="E319" s="22" t="s">
        <v>888</v>
      </c>
      <c r="F319" s="22" t="s">
        <v>889</v>
      </c>
      <c r="G319" s="21">
        <v>40547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890</v>
      </c>
      <c r="B320" s="19" t="str">
        <f>IFERROR(VLOOKUP(A320,'[1]Raw Data'!$B:$E,4,0),"")</f>
        <v>05-0514</v>
      </c>
      <c r="C320" s="20">
        <v>38569</v>
      </c>
      <c r="D320" s="21"/>
      <c r="E320" s="22" t="s">
        <v>891</v>
      </c>
      <c r="F320" s="22" t="s">
        <v>892</v>
      </c>
      <c r="G320" s="21">
        <v>38807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893</v>
      </c>
      <c r="B321" s="19" t="str">
        <f>IFERROR(VLOOKUP(A321,'[1]Raw Data'!$B:$E,4,0),"")</f>
        <v>LBQ</v>
      </c>
      <c r="C321" s="20">
        <v>38623</v>
      </c>
      <c r="D321" s="21"/>
      <c r="E321" s="22" t="s">
        <v>894</v>
      </c>
      <c r="F321" s="22" t="s">
        <v>895</v>
      </c>
      <c r="G321" s="21">
        <v>38625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896</v>
      </c>
      <c r="B322" s="19" t="str">
        <f>IFERROR(VLOOKUP(A322,'[1]Raw Data'!$B:$E,4,0),"")</f>
        <v>06-0244</v>
      </c>
      <c r="C322" s="20">
        <v>38663</v>
      </c>
      <c r="D322" s="21"/>
      <c r="E322" s="22" t="s">
        <v>897</v>
      </c>
      <c r="F322" s="22" t="s">
        <v>898</v>
      </c>
      <c r="G322" s="21">
        <v>40086</v>
      </c>
      <c r="H322" s="23">
        <v>0</v>
      </c>
      <c r="I322" s="23">
        <v>0</v>
      </c>
      <c r="J322" s="23">
        <v>3013</v>
      </c>
      <c r="K322" s="23">
        <v>0</v>
      </c>
      <c r="L322" s="23">
        <v>0</v>
      </c>
      <c r="M322" s="23">
        <v>3013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899</v>
      </c>
      <c r="B323" s="19" t="str">
        <f>IFERROR(VLOOKUP(A323,'[1]Raw Data'!$B:$E,4,0),"")</f>
        <v>05-0679</v>
      </c>
      <c r="C323" s="20">
        <v>38653</v>
      </c>
      <c r="D323" s="21"/>
      <c r="E323" s="22" t="s">
        <v>520</v>
      </c>
      <c r="F323" s="22" t="s">
        <v>900</v>
      </c>
      <c r="G323" s="21">
        <v>39294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901</v>
      </c>
      <c r="B324" s="19" t="str">
        <f>IFERROR(VLOOKUP(A324,'[1]Raw Data'!$B:$E,4,0),"")</f>
        <v>05-0786</v>
      </c>
      <c r="C324" s="20">
        <v>38688</v>
      </c>
      <c r="D324" s="21"/>
      <c r="E324" s="22" t="s">
        <v>902</v>
      </c>
      <c r="F324" s="22" t="s">
        <v>903</v>
      </c>
      <c r="G324" s="21">
        <v>38960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904</v>
      </c>
      <c r="B325" s="19" t="str">
        <f>IFERROR(VLOOKUP(A325,'[1]Raw Data'!$B:$E,4,0),"")</f>
        <v>No File</v>
      </c>
      <c r="C325" s="20">
        <v>38688</v>
      </c>
      <c r="D325" s="21"/>
      <c r="E325" s="22" t="s">
        <v>905</v>
      </c>
      <c r="F325" s="22" t="s">
        <v>906</v>
      </c>
      <c r="G325" s="21">
        <v>39813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907</v>
      </c>
      <c r="B326" s="19" t="str">
        <f>IFERROR(VLOOKUP(A326,'[1]Raw Data'!$B:$E,4,0),"")</f>
        <v>05E1605</v>
      </c>
      <c r="C326" s="20">
        <v>38708</v>
      </c>
      <c r="D326" s="21">
        <v>38566</v>
      </c>
      <c r="E326" s="22" t="s">
        <v>908</v>
      </c>
      <c r="F326" s="22" t="s">
        <v>909</v>
      </c>
      <c r="G326" s="21">
        <v>38807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910</v>
      </c>
      <c r="B327" s="19" t="str">
        <f>IFERROR(VLOOKUP(A327,'[1]Raw Data'!$B:$E,4,0),"")</f>
        <v>05-0851</v>
      </c>
      <c r="C327" s="20">
        <v>38714</v>
      </c>
      <c r="D327" s="21"/>
      <c r="E327" s="22" t="s">
        <v>877</v>
      </c>
      <c r="F327" s="22" t="s">
        <v>911</v>
      </c>
      <c r="G327" s="21">
        <v>40329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912</v>
      </c>
      <c r="B328" s="19" t="str">
        <f>IFERROR(VLOOKUP(A328,'[1]Raw Data'!$B:$E,4,0),"")</f>
        <v>05E1537</v>
      </c>
      <c r="C328" s="20">
        <v>38699</v>
      </c>
      <c r="D328" s="21">
        <v>38640</v>
      </c>
      <c r="E328" s="22" t="s">
        <v>386</v>
      </c>
      <c r="F328" s="22" t="s">
        <v>913</v>
      </c>
      <c r="G328" s="21">
        <v>38800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914</v>
      </c>
      <c r="B329" s="19" t="str">
        <f>IFERROR(VLOOKUP(A329,'[1]Raw Data'!$B:$E,4,0),"")</f>
        <v>05E1538</v>
      </c>
      <c r="C329" s="20">
        <v>38700</v>
      </c>
      <c r="D329" s="21">
        <v>38645</v>
      </c>
      <c r="E329" s="22" t="s">
        <v>386</v>
      </c>
      <c r="F329" s="22" t="s">
        <v>915</v>
      </c>
      <c r="G329" s="21">
        <v>39813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916</v>
      </c>
      <c r="B330" s="19" t="str">
        <f>IFERROR(VLOOKUP(A330,'[1]Raw Data'!$B:$E,4,0),"")</f>
        <v>No CST</v>
      </c>
      <c r="C330" s="20">
        <v>38698</v>
      </c>
      <c r="D330" s="21">
        <v>38622</v>
      </c>
      <c r="E330" s="22" t="s">
        <v>917</v>
      </c>
      <c r="F330" s="22" t="s">
        <v>918</v>
      </c>
      <c r="G330" s="21">
        <v>40108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919</v>
      </c>
      <c r="B331" s="19" t="str">
        <f>IFERROR(VLOOKUP(A331,'[1]Raw Data'!$B:$E,4,0),"")</f>
        <v>05E1499</v>
      </c>
      <c r="C331" s="20">
        <v>38692</v>
      </c>
      <c r="D331" s="21"/>
      <c r="E331" s="22" t="s">
        <v>920</v>
      </c>
      <c r="F331" s="22" t="s">
        <v>921</v>
      </c>
      <c r="G331" s="21">
        <v>38714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922</v>
      </c>
      <c r="B332" s="19" t="str">
        <f>IFERROR(VLOOKUP(A332,'[1]Raw Data'!$B:$E,4,0),"")</f>
        <v>05E-1528</v>
      </c>
      <c r="C332" s="20">
        <v>38723</v>
      </c>
      <c r="D332" s="21"/>
      <c r="E332" s="22" t="s">
        <v>359</v>
      </c>
      <c r="F332" s="22" t="s">
        <v>923</v>
      </c>
      <c r="G332" s="21">
        <v>38849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924</v>
      </c>
      <c r="B333" s="19" t="str">
        <f>IFERROR(VLOOKUP(A333,'[1]Raw Data'!$B:$E,4,0),"")</f>
        <v>05E1657</v>
      </c>
      <c r="C333" s="20">
        <v>38723</v>
      </c>
      <c r="D333" s="21">
        <v>38694</v>
      </c>
      <c r="E333" s="22" t="s">
        <v>359</v>
      </c>
      <c r="F333" s="22" t="s">
        <v>925</v>
      </c>
      <c r="G333" s="21">
        <v>38923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926</v>
      </c>
      <c r="B334" s="19" t="str">
        <f>IFERROR(VLOOKUP(A334,'[1]Raw Data'!$B:$E,4,0),"")</f>
        <v>05E1608</v>
      </c>
      <c r="C334" s="20">
        <v>38723</v>
      </c>
      <c r="D334" s="21">
        <v>36008</v>
      </c>
      <c r="E334" s="22" t="s">
        <v>927</v>
      </c>
      <c r="F334" s="22" t="s">
        <v>928</v>
      </c>
      <c r="G334" s="21">
        <v>39092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929</v>
      </c>
      <c r="B335" s="19" t="str">
        <f>IFERROR(VLOOKUP(A335,'[1]Raw Data'!$B:$E,4,0),"")</f>
        <v>LBQ</v>
      </c>
      <c r="C335" s="20">
        <v>38735</v>
      </c>
      <c r="D335" s="21"/>
      <c r="E335" s="22" t="s">
        <v>930</v>
      </c>
      <c r="F335" s="22" t="s">
        <v>931</v>
      </c>
      <c r="G335" s="21">
        <v>39154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932</v>
      </c>
      <c r="B336" s="19" t="str">
        <f>IFERROR(VLOOKUP(A336,'[1]Raw Data'!$B:$E,4,0),"")</f>
        <v>06E0128</v>
      </c>
      <c r="C336" s="20">
        <v>38771</v>
      </c>
      <c r="D336" s="21"/>
      <c r="E336" s="22" t="s">
        <v>933</v>
      </c>
      <c r="F336" s="22" t="s">
        <v>934</v>
      </c>
      <c r="G336" s="21">
        <v>38923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935</v>
      </c>
      <c r="B337" s="19" t="str">
        <f>IFERROR(VLOOKUP(A337,'[1]Raw Data'!$B:$E,4,0),"")</f>
        <v>06E0191</v>
      </c>
      <c r="C337" s="20">
        <v>38772</v>
      </c>
      <c r="D337" s="21">
        <v>34851</v>
      </c>
      <c r="E337" s="22" t="s">
        <v>936</v>
      </c>
      <c r="F337" s="22" t="s">
        <v>937</v>
      </c>
      <c r="G337" s="21">
        <v>40169</v>
      </c>
      <c r="H337" s="23">
        <v>0</v>
      </c>
      <c r="I337" s="23">
        <v>0</v>
      </c>
      <c r="J337" s="23">
        <v>83329</v>
      </c>
      <c r="K337" s="23">
        <v>0</v>
      </c>
      <c r="L337" s="23">
        <v>0</v>
      </c>
      <c r="M337" s="23">
        <v>83329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938</v>
      </c>
      <c r="B338" s="19" t="str">
        <f>IFERROR(VLOOKUP(A338,'[1]Raw Data'!$B:$E,4,0),"")</f>
        <v>06E0201</v>
      </c>
      <c r="C338" s="20">
        <v>38777</v>
      </c>
      <c r="D338" s="21">
        <v>38574</v>
      </c>
      <c r="E338" s="22" t="s">
        <v>939</v>
      </c>
      <c r="F338" s="22" t="s">
        <v>940</v>
      </c>
      <c r="G338" s="21">
        <v>38791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941</v>
      </c>
      <c r="B339" s="19" t="str">
        <f>IFERROR(VLOOKUP(A339,'[1]Raw Data'!$B:$E,4,0),"")</f>
        <v>06E0182</v>
      </c>
      <c r="C339" s="20">
        <v>38774</v>
      </c>
      <c r="D339" s="21">
        <v>38477</v>
      </c>
      <c r="E339" s="22" t="s">
        <v>588</v>
      </c>
      <c r="F339" s="22" t="s">
        <v>942</v>
      </c>
      <c r="G339" s="21">
        <v>39035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943</v>
      </c>
      <c r="B340" s="19" t="str">
        <f>IFERROR(VLOOKUP(A340,'[1]Raw Data'!$B:$E,4,0),"")</f>
        <v>06-0262</v>
      </c>
      <c r="C340" s="20">
        <v>38820</v>
      </c>
      <c r="D340" s="21"/>
      <c r="E340" s="22" t="s">
        <v>944</v>
      </c>
      <c r="F340" s="22" t="s">
        <v>945</v>
      </c>
      <c r="G340" s="21">
        <v>39598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946</v>
      </c>
      <c r="B341" s="19" t="str">
        <f>IFERROR(VLOOKUP(A341,'[1]Raw Data'!$B:$E,4,0),"")</f>
        <v>06E0466</v>
      </c>
      <c r="C341" s="20">
        <v>38832</v>
      </c>
      <c r="D341" s="21">
        <v>38698</v>
      </c>
      <c r="E341" s="22" t="s">
        <v>947</v>
      </c>
      <c r="F341" s="22" t="s">
        <v>948</v>
      </c>
      <c r="G341" s="21">
        <v>38923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949</v>
      </c>
      <c r="B342" s="19" t="str">
        <f>IFERROR(VLOOKUP(A342,'[1]Raw Data'!$B:$E,4,0),"")</f>
        <v>06-0275</v>
      </c>
      <c r="C342" s="20">
        <v>38831</v>
      </c>
      <c r="D342" s="21"/>
      <c r="E342" s="22" t="s">
        <v>950</v>
      </c>
      <c r="F342" s="22" t="s">
        <v>951</v>
      </c>
      <c r="G342" s="21">
        <v>39080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952</v>
      </c>
      <c r="B343" s="19" t="str">
        <f>IFERROR(VLOOKUP(A343,'[1]Raw Data'!$B:$E,4,0),"")</f>
        <v>06-0380</v>
      </c>
      <c r="C343" s="20">
        <v>38861</v>
      </c>
      <c r="D343" s="21"/>
      <c r="E343" s="22" t="s">
        <v>953</v>
      </c>
      <c r="F343" s="22" t="s">
        <v>954</v>
      </c>
      <c r="G343" s="21">
        <v>39293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955</v>
      </c>
      <c r="B344" s="19" t="str">
        <f>IFERROR(VLOOKUP(A344,'[1]Raw Data'!$B:$E,4,0),"")</f>
        <v>06E0638</v>
      </c>
      <c r="C344" s="20">
        <v>38869</v>
      </c>
      <c r="D344" s="21">
        <v>38629</v>
      </c>
      <c r="E344" s="22" t="s">
        <v>956</v>
      </c>
      <c r="F344" s="22" t="s">
        <v>957</v>
      </c>
      <c r="G344" s="21">
        <v>38916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958</v>
      </c>
      <c r="B345" s="19" t="str">
        <f>IFERROR(VLOOKUP(A345,'[1]Raw Data'!$B:$E,4,0),"")</f>
        <v>06E0759</v>
      </c>
      <c r="C345" s="20">
        <v>38895</v>
      </c>
      <c r="D345" s="21">
        <v>38883</v>
      </c>
      <c r="E345" s="22" t="s">
        <v>959</v>
      </c>
      <c r="F345" s="22" t="s">
        <v>960</v>
      </c>
      <c r="G345" s="21">
        <v>39687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961</v>
      </c>
      <c r="B346" s="19" t="str">
        <f>IFERROR(VLOOKUP(A346,'[1]Raw Data'!$B:$E,4,0),"")</f>
        <v>06-0546</v>
      </c>
      <c r="C346" s="20">
        <v>38911</v>
      </c>
      <c r="D346" s="21"/>
      <c r="E346" s="22" t="s">
        <v>962</v>
      </c>
      <c r="F346" s="22" t="s">
        <v>963</v>
      </c>
      <c r="G346" s="21">
        <v>41730</v>
      </c>
      <c r="H346" s="23">
        <v>0</v>
      </c>
      <c r="I346" s="23">
        <v>0</v>
      </c>
      <c r="J346" s="23">
        <v>1000000</v>
      </c>
      <c r="K346" s="23">
        <v>0</v>
      </c>
      <c r="L346" s="23">
        <v>0</v>
      </c>
      <c r="M346" s="23">
        <v>1000000</v>
      </c>
      <c r="N346" s="23">
        <v>3804000</v>
      </c>
      <c r="O346" s="23">
        <v>1106541.26</v>
      </c>
      <c r="P346" s="23">
        <v>3535.89</v>
      </c>
      <c r="Q346" s="23">
        <v>33283.269999999997</v>
      </c>
      <c r="R346" s="23">
        <v>0</v>
      </c>
      <c r="S346" s="23">
        <v>0</v>
      </c>
      <c r="T346" s="23">
        <v>0</v>
      </c>
      <c r="U346" s="23">
        <v>0</v>
      </c>
      <c r="V346" s="23">
        <v>4880793.88</v>
      </c>
    </row>
    <row r="347" spans="1:22" x14ac:dyDescent="0.3">
      <c r="A347" s="19" t="s">
        <v>964</v>
      </c>
      <c r="B347" s="19" t="str">
        <f>IFERROR(VLOOKUP(A347,'[1]Raw Data'!$B:$E,4,0),"")</f>
        <v>06-0564</v>
      </c>
      <c r="C347" s="20">
        <v>38944</v>
      </c>
      <c r="D347" s="21">
        <v>38925</v>
      </c>
      <c r="E347" s="22" t="s">
        <v>412</v>
      </c>
      <c r="F347" s="22" t="s">
        <v>965</v>
      </c>
      <c r="G347" s="21">
        <v>42069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966</v>
      </c>
      <c r="B348" s="19" t="str">
        <f>IFERROR(VLOOKUP(A348,'[1]Raw Data'!$B:$E,4,0),"")</f>
        <v>06-0380-5</v>
      </c>
      <c r="C348" s="20">
        <v>38918</v>
      </c>
      <c r="D348" s="21"/>
      <c r="E348" s="22" t="s">
        <v>967</v>
      </c>
      <c r="F348" s="22" t="s">
        <v>968</v>
      </c>
      <c r="G348" s="21">
        <v>39155</v>
      </c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>
        <v>0</v>
      </c>
      <c r="T348" s="23"/>
      <c r="U348" s="23"/>
      <c r="V348" s="23"/>
    </row>
    <row r="349" spans="1:22" x14ac:dyDescent="0.3">
      <c r="A349" s="19" t="s">
        <v>969</v>
      </c>
      <c r="B349" s="19" t="str">
        <f>IFERROR(VLOOKUP(A349,'[1]Raw Data'!$B:$E,4,0),"")</f>
        <v>TBA</v>
      </c>
      <c r="C349" s="20">
        <v>38916</v>
      </c>
      <c r="D349" s="21"/>
      <c r="E349" s="22" t="s">
        <v>970</v>
      </c>
      <c r="F349" s="22" t="s">
        <v>971</v>
      </c>
      <c r="G349" s="21">
        <v>40158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972</v>
      </c>
      <c r="B350" s="19" t="str">
        <f>IFERROR(VLOOKUP(A350,'[1]Raw Data'!$B:$E,4,0),"")</f>
        <v>06E1127</v>
      </c>
      <c r="C350" s="20">
        <v>38972</v>
      </c>
      <c r="D350" s="21">
        <v>37938</v>
      </c>
      <c r="E350" s="22" t="s">
        <v>293</v>
      </c>
      <c r="F350" s="22" t="s">
        <v>973</v>
      </c>
      <c r="G350" s="21">
        <v>38982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974</v>
      </c>
      <c r="B351" s="19" t="str">
        <f>IFERROR(VLOOKUP(A351,'[1]Raw Data'!$B:$E,4,0),"")</f>
        <v>06-0544</v>
      </c>
      <c r="C351" s="20">
        <v>38927</v>
      </c>
      <c r="D351" s="21"/>
      <c r="E351" s="22" t="s">
        <v>975</v>
      </c>
      <c r="F351" s="22" t="s">
        <v>976</v>
      </c>
      <c r="G351" s="21">
        <v>40893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977</v>
      </c>
      <c r="B352" s="19" t="str">
        <f>IFERROR(VLOOKUP(A352,'[1]Raw Data'!$B:$E,4,0),"")</f>
        <v>07-0226</v>
      </c>
      <c r="C352" s="20">
        <v>39021</v>
      </c>
      <c r="D352" s="21"/>
      <c r="E352" s="22" t="s">
        <v>978</v>
      </c>
      <c r="F352" s="22" t="s">
        <v>979</v>
      </c>
      <c r="G352" s="21">
        <v>39287</v>
      </c>
      <c r="H352" s="23">
        <v>0</v>
      </c>
      <c r="I352" s="23">
        <v>0</v>
      </c>
      <c r="J352" s="23">
        <v>8000</v>
      </c>
      <c r="K352" s="23">
        <v>0</v>
      </c>
      <c r="L352" s="23">
        <v>0</v>
      </c>
      <c r="M352" s="23">
        <v>8000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980</v>
      </c>
      <c r="B353" s="19" t="str">
        <f>IFERROR(VLOOKUP(A353,'[1]Raw Data'!$B:$E,4,0),"")</f>
        <v>07-0250</v>
      </c>
      <c r="C353" s="20">
        <v>39015</v>
      </c>
      <c r="D353" s="21">
        <v>38868</v>
      </c>
      <c r="E353" s="22" t="s">
        <v>981</v>
      </c>
      <c r="F353" s="22" t="s">
        <v>982</v>
      </c>
      <c r="G353" s="21">
        <v>39241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983</v>
      </c>
      <c r="B354" s="19" t="str">
        <f>IFERROR(VLOOKUP(A354,'[1]Raw Data'!$B:$E,4,0),"")</f>
        <v>06E1512</v>
      </c>
      <c r="C354" s="20">
        <v>39036</v>
      </c>
      <c r="D354" s="21">
        <v>38954</v>
      </c>
      <c r="E354" s="22" t="s">
        <v>984</v>
      </c>
      <c r="F354" s="22" t="s">
        <v>985</v>
      </c>
      <c r="G354" s="21">
        <v>39045</v>
      </c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>
        <v>0</v>
      </c>
      <c r="T354" s="23"/>
      <c r="U354" s="23"/>
      <c r="V354" s="23"/>
    </row>
    <row r="355" spans="1:22" ht="28.8" x14ac:dyDescent="0.3">
      <c r="A355" s="19" t="s">
        <v>986</v>
      </c>
      <c r="B355" s="19" t="str">
        <f>IFERROR(VLOOKUP(A355,'[1]Raw Data'!$B:$E,4,0),"")</f>
        <v>06E1621</v>
      </c>
      <c r="C355" s="20">
        <v>39057</v>
      </c>
      <c r="D355" s="21">
        <v>38718</v>
      </c>
      <c r="E355" s="22" t="s">
        <v>987</v>
      </c>
      <c r="F355" s="22" t="s">
        <v>988</v>
      </c>
      <c r="G355" s="21">
        <v>39170</v>
      </c>
      <c r="H355" s="23">
        <v>0</v>
      </c>
      <c r="I355" s="23">
        <v>0</v>
      </c>
      <c r="J355" s="23">
        <v>1633</v>
      </c>
      <c r="K355" s="23">
        <v>0</v>
      </c>
      <c r="L355" s="23">
        <v>0</v>
      </c>
      <c r="M355" s="23">
        <v>1633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989</v>
      </c>
      <c r="B356" s="19" t="str">
        <f>IFERROR(VLOOKUP(A356,'[1]Raw Data'!$B:$E,4,0),"")</f>
        <v>06-0690</v>
      </c>
      <c r="C356" s="20">
        <v>38993</v>
      </c>
      <c r="D356" s="21"/>
      <c r="E356" s="22" t="s">
        <v>520</v>
      </c>
      <c r="F356" s="22" t="s">
        <v>990</v>
      </c>
      <c r="G356" s="21">
        <v>39843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991</v>
      </c>
      <c r="B357" s="19" t="str">
        <f>IFERROR(VLOOKUP(A357,'[1]Raw Data'!$B:$E,4,0),"")</f>
        <v>TBA</v>
      </c>
      <c r="C357" s="20">
        <v>39055</v>
      </c>
      <c r="D357" s="21"/>
      <c r="E357" s="22" t="s">
        <v>992</v>
      </c>
      <c r="F357" s="22" t="s">
        <v>993</v>
      </c>
      <c r="G357" s="21">
        <v>39079</v>
      </c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>
        <v>0</v>
      </c>
      <c r="T357" s="23"/>
      <c r="U357" s="23"/>
      <c r="V357" s="23"/>
    </row>
    <row r="358" spans="1:22" ht="28.8" x14ac:dyDescent="0.3">
      <c r="A358" s="19" t="s">
        <v>994</v>
      </c>
      <c r="B358" s="19" t="str">
        <f>IFERROR(VLOOKUP(A358,'[1]Raw Data'!$B:$E,4,0),"")</f>
        <v>TBA</v>
      </c>
      <c r="C358" s="20">
        <v>39071</v>
      </c>
      <c r="D358" s="21"/>
      <c r="E358" s="22" t="s">
        <v>995</v>
      </c>
      <c r="F358" s="22" t="s">
        <v>996</v>
      </c>
      <c r="G358" s="21">
        <v>39112</v>
      </c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>
        <v>0</v>
      </c>
      <c r="T358" s="23"/>
      <c r="U358" s="23"/>
      <c r="V358" s="23"/>
    </row>
    <row r="359" spans="1:22" x14ac:dyDescent="0.3">
      <c r="A359" s="19" t="s">
        <v>997</v>
      </c>
      <c r="B359" s="19" t="str">
        <f>IFERROR(VLOOKUP(A359,'[1]Raw Data'!$B:$E,4,0),"")</f>
        <v>06-0939</v>
      </c>
      <c r="C359" s="20">
        <v>39078</v>
      </c>
      <c r="D359" s="21"/>
      <c r="E359" s="22" t="s">
        <v>998</v>
      </c>
      <c r="F359" s="22" t="s">
        <v>999</v>
      </c>
      <c r="G359" s="21">
        <v>39903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1000</v>
      </c>
      <c r="B360" s="19" t="str">
        <f>IFERROR(VLOOKUP(A360,'[1]Raw Data'!$B:$E,4,0),"")</f>
        <v>06-0930</v>
      </c>
      <c r="C360" s="20">
        <v>39077</v>
      </c>
      <c r="D360" s="21"/>
      <c r="E360" s="22" t="s">
        <v>756</v>
      </c>
      <c r="F360" s="22" t="s">
        <v>1001</v>
      </c>
      <c r="G360" s="21">
        <v>39847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1002</v>
      </c>
      <c r="B361" s="19" t="str">
        <f>IFERROR(VLOOKUP(A361,'[1]Raw Data'!$B:$E,4,0),"")</f>
        <v>LBQ</v>
      </c>
      <c r="C361" s="20">
        <v>39107</v>
      </c>
      <c r="D361" s="21"/>
      <c r="E361" s="22" t="s">
        <v>1003</v>
      </c>
      <c r="F361" s="22" t="s">
        <v>1004</v>
      </c>
      <c r="G361" s="21">
        <v>40086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1005</v>
      </c>
      <c r="B362" s="19" t="str">
        <f>IFERROR(VLOOKUP(A362,'[1]Raw Data'!$B:$E,4,0),"")</f>
        <v>07E0105</v>
      </c>
      <c r="C362" s="20">
        <v>39118</v>
      </c>
      <c r="D362" s="21">
        <v>38532</v>
      </c>
      <c r="E362" s="22" t="s">
        <v>1006</v>
      </c>
      <c r="F362" s="22" t="s">
        <v>1007</v>
      </c>
      <c r="G362" s="21">
        <v>39988</v>
      </c>
      <c r="H362" s="23">
        <v>0</v>
      </c>
      <c r="I362" s="23">
        <v>0</v>
      </c>
      <c r="J362" s="23">
        <v>5196</v>
      </c>
      <c r="K362" s="23">
        <v>0</v>
      </c>
      <c r="L362" s="23">
        <v>0</v>
      </c>
      <c r="M362" s="23">
        <v>5196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1008</v>
      </c>
      <c r="B363" s="19" t="str">
        <f>IFERROR(VLOOKUP(A363,'[1]Raw Data'!$B:$E,4,0),"")</f>
        <v>07-0452</v>
      </c>
      <c r="C363" s="20">
        <v>39119</v>
      </c>
      <c r="D363" s="21">
        <v>39086</v>
      </c>
      <c r="E363" s="22" t="s">
        <v>1009</v>
      </c>
      <c r="F363" s="22" t="s">
        <v>1010</v>
      </c>
      <c r="G363" s="21">
        <v>39324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1011</v>
      </c>
      <c r="B364" s="19" t="str">
        <f>IFERROR(VLOOKUP(A364,'[1]Raw Data'!$B:$E,4,0),"")</f>
        <v>06E1847</v>
      </c>
      <c r="C364" s="20">
        <v>39136</v>
      </c>
      <c r="D364" s="21">
        <v>38928</v>
      </c>
      <c r="E364" s="22" t="s">
        <v>386</v>
      </c>
      <c r="F364" s="22" t="s">
        <v>1012</v>
      </c>
      <c r="G364" s="21">
        <v>39162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1013</v>
      </c>
      <c r="B365" s="19" t="str">
        <f>IFERROR(VLOOKUP(A365,'[1]Raw Data'!$B:$E,4,0),"")</f>
        <v>07E0241</v>
      </c>
      <c r="C365" s="20">
        <v>39147</v>
      </c>
      <c r="D365" s="21">
        <v>37271</v>
      </c>
      <c r="E365" s="22" t="s">
        <v>1014</v>
      </c>
      <c r="F365" s="22" t="s">
        <v>1015</v>
      </c>
      <c r="G365" s="21">
        <v>39259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1016</v>
      </c>
      <c r="B366" s="19" t="str">
        <f>IFERROR(VLOOKUP(A366,'[1]Raw Data'!$B:$E,4,0),"")</f>
        <v>07-0164</v>
      </c>
      <c r="C366" s="20">
        <v>39156</v>
      </c>
      <c r="D366" s="21"/>
      <c r="E366" s="22" t="s">
        <v>1017</v>
      </c>
      <c r="F366" s="22" t="s">
        <v>1018</v>
      </c>
      <c r="G366" s="21">
        <v>39962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1019</v>
      </c>
      <c r="B367" s="19" t="str">
        <f>IFERROR(VLOOKUP(A367,'[1]Raw Data'!$B:$E,4,0),"")</f>
        <v>07E0407</v>
      </c>
      <c r="C367" s="20">
        <v>39177</v>
      </c>
      <c r="D367" s="21">
        <v>39097</v>
      </c>
      <c r="E367" s="22" t="s">
        <v>1020</v>
      </c>
      <c r="F367" s="22" t="s">
        <v>1021</v>
      </c>
      <c r="G367" s="21">
        <v>39188</v>
      </c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>
        <v>0</v>
      </c>
      <c r="T367" s="23"/>
      <c r="U367" s="23"/>
      <c r="V367" s="23"/>
    </row>
    <row r="368" spans="1:22" x14ac:dyDescent="0.3">
      <c r="A368" s="19" t="s">
        <v>1022</v>
      </c>
      <c r="B368" s="19" t="str">
        <f>IFERROR(VLOOKUP(A368,'[1]Raw Data'!$B:$E,4,0),"")</f>
        <v>LBQ</v>
      </c>
      <c r="C368" s="20">
        <v>39191</v>
      </c>
      <c r="D368" s="21"/>
      <c r="E368" s="22" t="s">
        <v>1023</v>
      </c>
      <c r="F368" s="22" t="s">
        <v>1024</v>
      </c>
      <c r="G368" s="21">
        <v>40052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1025</v>
      </c>
      <c r="B369" s="19" t="str">
        <f>IFERROR(VLOOKUP(A369,'[1]Raw Data'!$B:$E,4,0),"")</f>
        <v>LBQ</v>
      </c>
      <c r="C369" s="20">
        <v>39192</v>
      </c>
      <c r="D369" s="21"/>
      <c r="E369" s="22" t="s">
        <v>1026</v>
      </c>
      <c r="F369" s="22" t="s">
        <v>1027</v>
      </c>
      <c r="G369" s="21">
        <v>39206</v>
      </c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>
        <v>0</v>
      </c>
      <c r="T369" s="23"/>
      <c r="U369" s="23"/>
      <c r="V369" s="23"/>
    </row>
    <row r="370" spans="1:22" x14ac:dyDescent="0.3">
      <c r="A370" s="19" t="s">
        <v>1028</v>
      </c>
      <c r="B370" s="19" t="str">
        <f>IFERROR(VLOOKUP(A370,'[1]Raw Data'!$B:$E,4,0),"")</f>
        <v>07E0531</v>
      </c>
      <c r="C370" s="20">
        <v>39206</v>
      </c>
      <c r="D370" s="21">
        <v>39072</v>
      </c>
      <c r="E370" s="22" t="s">
        <v>1029</v>
      </c>
      <c r="F370" s="22" t="s">
        <v>1030</v>
      </c>
      <c r="G370" s="21">
        <v>39682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1031</v>
      </c>
      <c r="B371" s="19" t="str">
        <f>IFERROR(VLOOKUP(A371,'[1]Raw Data'!$B:$E,4,0),"")</f>
        <v>TBA</v>
      </c>
      <c r="C371" s="20">
        <v>39202</v>
      </c>
      <c r="D371" s="21"/>
      <c r="E371" s="22" t="s">
        <v>1032</v>
      </c>
      <c r="F371" s="22" t="s">
        <v>1033</v>
      </c>
      <c r="G371" s="21">
        <v>39211</v>
      </c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>
        <v>0</v>
      </c>
      <c r="T371" s="23"/>
      <c r="U371" s="23"/>
      <c r="V371" s="23"/>
    </row>
    <row r="372" spans="1:22" x14ac:dyDescent="0.3">
      <c r="A372" s="19" t="s">
        <v>1034</v>
      </c>
      <c r="B372" s="19" t="str">
        <f>IFERROR(VLOOKUP(A372,'[1]Raw Data'!$B:$E,4,0),"")</f>
        <v>07-0641</v>
      </c>
      <c r="C372" s="20">
        <v>39203</v>
      </c>
      <c r="D372" s="21"/>
      <c r="E372" s="22" t="s">
        <v>1035</v>
      </c>
      <c r="F372" s="22" t="s">
        <v>1036</v>
      </c>
      <c r="G372" s="21">
        <v>39324</v>
      </c>
      <c r="H372" s="23">
        <v>0</v>
      </c>
      <c r="I372" s="23">
        <v>0</v>
      </c>
      <c r="J372" s="23">
        <v>1270</v>
      </c>
      <c r="K372" s="23">
        <v>0</v>
      </c>
      <c r="L372" s="23">
        <v>0</v>
      </c>
      <c r="M372" s="23">
        <v>1270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1037</v>
      </c>
      <c r="B373" s="19" t="str">
        <f>IFERROR(VLOOKUP(A373,'[1]Raw Data'!$B:$E,4,0),"")</f>
        <v>07E0590</v>
      </c>
      <c r="C373" s="20">
        <v>39217</v>
      </c>
      <c r="D373" s="21">
        <v>38992</v>
      </c>
      <c r="E373" s="22" t="s">
        <v>1038</v>
      </c>
      <c r="F373" s="22" t="s">
        <v>1039</v>
      </c>
      <c r="G373" s="21">
        <v>39225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1040</v>
      </c>
      <c r="B374" s="19" t="str">
        <f>IFERROR(VLOOKUP(A374,'[1]Raw Data'!$B:$E,4,0),"")</f>
        <v>07E0403</v>
      </c>
      <c r="C374" s="20">
        <v>39182</v>
      </c>
      <c r="D374" s="21">
        <v>39113</v>
      </c>
      <c r="E374" s="22" t="s">
        <v>1041</v>
      </c>
      <c r="F374" s="22" t="s">
        <v>1042</v>
      </c>
      <c r="G374" s="21">
        <v>40388</v>
      </c>
      <c r="H374" s="23">
        <v>0</v>
      </c>
      <c r="I374" s="23">
        <v>0</v>
      </c>
      <c r="J374" s="23">
        <v>27432</v>
      </c>
      <c r="K374" s="23">
        <v>0</v>
      </c>
      <c r="L374" s="23">
        <v>0</v>
      </c>
      <c r="M374" s="23">
        <v>27432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1043</v>
      </c>
      <c r="B375" s="19" t="str">
        <f>IFERROR(VLOOKUP(A375,'[1]Raw Data'!$B:$E,4,0),"")</f>
        <v>LBQ</v>
      </c>
      <c r="C375" s="20">
        <v>39230</v>
      </c>
      <c r="D375" s="21"/>
      <c r="E375" s="22" t="s">
        <v>1044</v>
      </c>
      <c r="F375" s="22" t="s">
        <v>1045</v>
      </c>
      <c r="G375" s="21">
        <v>39248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1046</v>
      </c>
      <c r="B376" s="19" t="str">
        <f>IFERROR(VLOOKUP(A376,'[1]Raw Data'!$B:$E,4,0),"")</f>
        <v>07E0734</v>
      </c>
      <c r="C376" s="20">
        <v>39245</v>
      </c>
      <c r="D376" s="21">
        <v>38910</v>
      </c>
      <c r="E376" s="22" t="s">
        <v>1047</v>
      </c>
      <c r="F376" s="22" t="s">
        <v>1048</v>
      </c>
      <c r="G376" s="21">
        <v>39813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1049</v>
      </c>
      <c r="B377" s="19" t="str">
        <f>IFERROR(VLOOKUP(A377,'[1]Raw Data'!$B:$E,4,0),"")</f>
        <v>07E0620</v>
      </c>
      <c r="C377" s="20">
        <v>39225</v>
      </c>
      <c r="D377" s="21">
        <v>37973</v>
      </c>
      <c r="E377" s="22" t="s">
        <v>1050</v>
      </c>
      <c r="F377" s="22" t="s">
        <v>1051</v>
      </c>
      <c r="G377" s="21">
        <v>39994</v>
      </c>
      <c r="H377" s="23">
        <v>0</v>
      </c>
      <c r="I377" s="23">
        <v>0</v>
      </c>
      <c r="J377" s="23">
        <v>4075</v>
      </c>
      <c r="K377" s="23">
        <v>0</v>
      </c>
      <c r="L377" s="23">
        <v>0</v>
      </c>
      <c r="M377" s="23">
        <v>4075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1052</v>
      </c>
      <c r="B378" s="19" t="str">
        <f>IFERROR(VLOOKUP(A378,'[1]Raw Data'!$B:$E,4,0),"")</f>
        <v>07E0771</v>
      </c>
      <c r="C378" s="20">
        <v>39254</v>
      </c>
      <c r="D378" s="21">
        <v>37072</v>
      </c>
      <c r="E378" s="22" t="s">
        <v>1053</v>
      </c>
      <c r="F378" s="22" t="s">
        <v>1054</v>
      </c>
      <c r="G378" s="21">
        <v>39318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1055</v>
      </c>
      <c r="B379" s="19" t="str">
        <f>IFERROR(VLOOKUP(A379,'[1]Raw Data'!$B:$E,4,0),"")</f>
        <v>07-0434</v>
      </c>
      <c r="C379" s="20">
        <v>39261</v>
      </c>
      <c r="D379" s="21"/>
      <c r="E379" s="22" t="s">
        <v>1056</v>
      </c>
      <c r="F379" s="22" t="s">
        <v>1057</v>
      </c>
      <c r="G379" s="21">
        <v>39994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1058</v>
      </c>
      <c r="B380" s="19" t="str">
        <f>IFERROR(VLOOKUP(A380,'[1]Raw Data'!$B:$E,4,0),"")</f>
        <v>07-0435</v>
      </c>
      <c r="C380" s="20">
        <v>39262</v>
      </c>
      <c r="D380" s="21"/>
      <c r="E380" s="22" t="s">
        <v>1059</v>
      </c>
      <c r="F380" s="22" t="s">
        <v>1060</v>
      </c>
      <c r="G380" s="21">
        <v>40147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1061</v>
      </c>
      <c r="B381" s="19" t="str">
        <f>IFERROR(VLOOKUP(A381,'[1]Raw Data'!$B:$E,4,0),"")</f>
        <v>07E0664</v>
      </c>
      <c r="C381" s="20">
        <v>39233</v>
      </c>
      <c r="D381" s="21">
        <v>39083</v>
      </c>
      <c r="E381" s="22" t="s">
        <v>1062</v>
      </c>
      <c r="F381" s="22" t="s">
        <v>1063</v>
      </c>
      <c r="G381" s="21">
        <v>39401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1064</v>
      </c>
      <c r="B382" s="19" t="str">
        <f>IFERROR(VLOOKUP(A382,'[1]Raw Data'!$B:$E,4,0),"")</f>
        <v>TBA</v>
      </c>
      <c r="C382" s="20">
        <v>39263</v>
      </c>
      <c r="D382" s="21"/>
      <c r="E382" s="22" t="s">
        <v>1044</v>
      </c>
      <c r="F382" s="22" t="s">
        <v>1065</v>
      </c>
      <c r="G382" s="21">
        <v>39287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x14ac:dyDescent="0.3">
      <c r="A383" s="19" t="s">
        <v>1066</v>
      </c>
      <c r="B383" s="19" t="str">
        <f>IFERROR(VLOOKUP(A383,'[1]Raw Data'!$B:$E,4,0),"")</f>
        <v>07-0455</v>
      </c>
      <c r="C383" s="20">
        <v>39267</v>
      </c>
      <c r="D383" s="21"/>
      <c r="E383" s="22" t="s">
        <v>1067</v>
      </c>
      <c r="F383" s="22" t="s">
        <v>1068</v>
      </c>
      <c r="G383" s="21">
        <v>43738</v>
      </c>
      <c r="H383" s="23">
        <v>904025</v>
      </c>
      <c r="I383" s="23">
        <v>0</v>
      </c>
      <c r="J383" s="23">
        <v>95975</v>
      </c>
      <c r="K383" s="23">
        <v>0</v>
      </c>
      <c r="L383" s="23">
        <v>0</v>
      </c>
      <c r="M383" s="23">
        <v>698.97</v>
      </c>
      <c r="N383" s="23">
        <v>2165617.41</v>
      </c>
      <c r="O383" s="23">
        <v>19400.82</v>
      </c>
      <c r="P383" s="23">
        <v>0</v>
      </c>
      <c r="Q383" s="23">
        <v>2617148.59</v>
      </c>
      <c r="R383" s="23">
        <v>0</v>
      </c>
      <c r="S383" s="23">
        <v>0</v>
      </c>
      <c r="T383" s="23">
        <v>0</v>
      </c>
      <c r="U383" s="23">
        <v>0</v>
      </c>
      <c r="V383" s="23">
        <v>-432130.36</v>
      </c>
    </row>
    <row r="384" spans="1:22" ht="28.8" x14ac:dyDescent="0.3">
      <c r="A384" s="19" t="s">
        <v>1069</v>
      </c>
      <c r="B384" s="19" t="str">
        <f>IFERROR(VLOOKUP(A384,'[1]Raw Data'!$B:$E,4,0),"")</f>
        <v>LSBC</v>
      </c>
      <c r="C384" s="20">
        <v>39324</v>
      </c>
      <c r="D384" s="21"/>
      <c r="E384" s="22" t="s">
        <v>1070</v>
      </c>
      <c r="F384" s="22" t="s">
        <v>1071</v>
      </c>
      <c r="G384" s="21">
        <v>41403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28.8" x14ac:dyDescent="0.3">
      <c r="A385" s="19" t="s">
        <v>1072</v>
      </c>
      <c r="B385" s="19" t="str">
        <f>IFERROR(VLOOKUP(A385,'[1]Raw Data'!$B:$E,4,0),"")</f>
        <v>08-0155</v>
      </c>
      <c r="C385" s="20">
        <v>39344</v>
      </c>
      <c r="D385" s="21"/>
      <c r="E385" s="22" t="s">
        <v>1073</v>
      </c>
      <c r="F385" s="22" t="s">
        <v>1074</v>
      </c>
      <c r="G385" s="21">
        <v>39567</v>
      </c>
      <c r="H385" s="23">
        <v>0</v>
      </c>
      <c r="I385" s="23">
        <v>0</v>
      </c>
      <c r="J385" s="23">
        <v>213</v>
      </c>
      <c r="K385" s="23">
        <v>0</v>
      </c>
      <c r="L385" s="23">
        <v>0</v>
      </c>
      <c r="M385" s="23">
        <v>213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1075</v>
      </c>
      <c r="B386" s="19" t="str">
        <f>IFERROR(VLOOKUP(A386,'[1]Raw Data'!$B:$E,4,0),"")</f>
        <v>08-0156</v>
      </c>
      <c r="C386" s="20">
        <v>39349</v>
      </c>
      <c r="D386" s="21"/>
      <c r="E386" s="22" t="s">
        <v>1076</v>
      </c>
      <c r="F386" s="22" t="s">
        <v>1077</v>
      </c>
      <c r="G386" s="21">
        <v>39567</v>
      </c>
      <c r="H386" s="23">
        <v>0</v>
      </c>
      <c r="I386" s="23">
        <v>0</v>
      </c>
      <c r="J386" s="23">
        <v>213</v>
      </c>
      <c r="K386" s="23">
        <v>0</v>
      </c>
      <c r="L386" s="23">
        <v>0</v>
      </c>
      <c r="M386" s="23">
        <v>213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1078</v>
      </c>
      <c r="B387" s="19" t="str">
        <f>IFERROR(VLOOKUP(A387,'[1]Raw Data'!$B:$E,4,0),"")</f>
        <v>07E-1386</v>
      </c>
      <c r="C387" s="20">
        <v>39366</v>
      </c>
      <c r="D387" s="21">
        <v>39082</v>
      </c>
      <c r="E387" s="22" t="s">
        <v>1079</v>
      </c>
      <c r="F387" s="22" t="s">
        <v>1080</v>
      </c>
      <c r="G387" s="21">
        <v>40002</v>
      </c>
      <c r="H387" s="23">
        <v>0</v>
      </c>
      <c r="I387" s="23">
        <v>0</v>
      </c>
      <c r="J387" s="23">
        <v>3210</v>
      </c>
      <c r="K387" s="23">
        <v>0</v>
      </c>
      <c r="L387" s="23">
        <v>0</v>
      </c>
      <c r="M387" s="23">
        <v>3210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1081</v>
      </c>
      <c r="B388" s="19" t="str">
        <f>IFERROR(VLOOKUP(A388,'[1]Raw Data'!$B:$E,4,0),"")</f>
        <v>No CST</v>
      </c>
      <c r="C388" s="20">
        <v>39366</v>
      </c>
      <c r="D388" s="21"/>
      <c r="E388" s="22" t="s">
        <v>1082</v>
      </c>
      <c r="F388" s="22" t="s">
        <v>1083</v>
      </c>
      <c r="G388" s="21">
        <v>40400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1084</v>
      </c>
      <c r="B389" s="19" t="str">
        <f>IFERROR(VLOOKUP(A389,'[1]Raw Data'!$B:$E,4,0),"")</f>
        <v>07E1560</v>
      </c>
      <c r="C389" s="20">
        <v>39385</v>
      </c>
      <c r="D389" s="21"/>
      <c r="E389" s="22" t="s">
        <v>1085</v>
      </c>
      <c r="F389" s="22" t="s">
        <v>1086</v>
      </c>
      <c r="G389" s="21">
        <v>39475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ht="28.8" x14ac:dyDescent="0.3">
      <c r="A390" s="19" t="s">
        <v>1087</v>
      </c>
      <c r="B390" s="19" t="str">
        <f>IFERROR(VLOOKUP(A390,'[1]Raw Data'!$B:$E,4,0),"")</f>
        <v>No CST</v>
      </c>
      <c r="C390" s="20">
        <v>39386</v>
      </c>
      <c r="D390" s="21"/>
      <c r="E390" s="22" t="s">
        <v>49</v>
      </c>
      <c r="F390" s="22" t="s">
        <v>1088</v>
      </c>
      <c r="G390" s="21">
        <v>40400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1089</v>
      </c>
      <c r="B391" s="19" t="str">
        <f>IFERROR(VLOOKUP(A391,'[1]Raw Data'!$B:$E,4,0),"")</f>
        <v>08-0238</v>
      </c>
      <c r="C391" s="20">
        <v>39384</v>
      </c>
      <c r="D391" s="21"/>
      <c r="E391" s="22" t="s">
        <v>1090</v>
      </c>
      <c r="F391" s="22" t="s">
        <v>1091</v>
      </c>
      <c r="G391" s="21">
        <v>39449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x14ac:dyDescent="0.3">
      <c r="A392" s="19" t="s">
        <v>1092</v>
      </c>
      <c r="B392" s="19" t="str">
        <f>IFERROR(VLOOKUP(A392,'[1]Raw Data'!$B:$E,4,0),"")</f>
        <v>07-0763</v>
      </c>
      <c r="C392" s="20">
        <v>39387</v>
      </c>
      <c r="D392" s="21"/>
      <c r="E392" s="22" t="s">
        <v>1093</v>
      </c>
      <c r="F392" s="22" t="s">
        <v>1094</v>
      </c>
      <c r="G392" s="21">
        <v>40298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1095</v>
      </c>
      <c r="B393" s="19" t="str">
        <f>IFERROR(VLOOKUP(A393,'[1]Raw Data'!$B:$E,4,0),"")</f>
        <v>07-0804</v>
      </c>
      <c r="C393" s="20">
        <v>39413</v>
      </c>
      <c r="D393" s="21">
        <v>39356</v>
      </c>
      <c r="E393" s="22" t="s">
        <v>1096</v>
      </c>
      <c r="F393" s="22" t="s">
        <v>1097</v>
      </c>
      <c r="G393" s="21">
        <v>39933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1098</v>
      </c>
      <c r="B394" s="19" t="str">
        <f>IFERROR(VLOOKUP(A394,'[1]Raw Data'!$B:$E,4,0),"")</f>
        <v>No CST</v>
      </c>
      <c r="C394" s="20">
        <v>39419</v>
      </c>
      <c r="D394" s="21"/>
      <c r="E394" s="22" t="s">
        <v>1099</v>
      </c>
      <c r="F394" s="22" t="s">
        <v>1100</v>
      </c>
      <c r="G394" s="21">
        <v>40400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IFERROR(VLOOKUP(A395,'[1]Raw Data'!$B:$E,4,0),"")</f>
        <v>08-0301</v>
      </c>
      <c r="C395" s="20">
        <v>39420</v>
      </c>
      <c r="D395" s="21">
        <v>39401</v>
      </c>
      <c r="E395" s="22" t="s">
        <v>1102</v>
      </c>
      <c r="F395" s="22" t="s">
        <v>1103</v>
      </c>
      <c r="G395" s="21">
        <v>39812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1104</v>
      </c>
      <c r="B396" s="19" t="str">
        <f>IFERROR(VLOOKUP(A396,'[1]Raw Data'!$B:$E,4,0),"")</f>
        <v>LBQ</v>
      </c>
      <c r="C396" s="20">
        <v>39422</v>
      </c>
      <c r="D396" s="21"/>
      <c r="E396" s="22" t="s">
        <v>1105</v>
      </c>
      <c r="F396" s="22" t="s">
        <v>1106</v>
      </c>
      <c r="G396" s="21">
        <v>42074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1107</v>
      </c>
      <c r="B397" s="19" t="str">
        <f>IFERROR(VLOOKUP(A397,'[1]Raw Data'!$B:$E,4,0),"")</f>
        <v>No CST</v>
      </c>
      <c r="C397" s="20">
        <v>39428</v>
      </c>
      <c r="D397" s="21"/>
      <c r="E397" s="22" t="s">
        <v>1108</v>
      </c>
      <c r="F397" s="22" t="s">
        <v>1109</v>
      </c>
      <c r="G397" s="21">
        <v>41197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1110</v>
      </c>
      <c r="B398" s="19" t="str">
        <f>IFERROR(VLOOKUP(A398,'[1]Raw Data'!$B:$E,4,0),"")</f>
        <v>07-0902</v>
      </c>
      <c r="C398" s="20">
        <v>39436</v>
      </c>
      <c r="D398" s="21"/>
      <c r="E398" s="22" t="s">
        <v>1111</v>
      </c>
      <c r="F398" s="22" t="s">
        <v>1112</v>
      </c>
      <c r="G398" s="21">
        <v>40746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1113</v>
      </c>
      <c r="B399" s="19" t="str">
        <f>IFERROR(VLOOKUP(A399,'[1]Raw Data'!$B:$E,4,0),"")</f>
        <v>07-0921</v>
      </c>
      <c r="C399" s="20">
        <v>39436</v>
      </c>
      <c r="D399" s="21"/>
      <c r="E399" s="22" t="s">
        <v>753</v>
      </c>
      <c r="F399" s="22" t="s">
        <v>1114</v>
      </c>
      <c r="G399" s="21">
        <v>39933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28.8" x14ac:dyDescent="0.3">
      <c r="A400" s="19" t="s">
        <v>1115</v>
      </c>
      <c r="B400" s="19" t="str">
        <f>IFERROR(VLOOKUP(A400,'[1]Raw Data'!$B:$E,4,0),"")</f>
        <v>07-0922</v>
      </c>
      <c r="C400" s="20">
        <v>39444</v>
      </c>
      <c r="D400" s="21"/>
      <c r="E400" s="22" t="s">
        <v>1116</v>
      </c>
      <c r="F400" s="22" t="s">
        <v>1117</v>
      </c>
      <c r="G400" s="21">
        <v>40234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ht="28.8" x14ac:dyDescent="0.3">
      <c r="A401" s="19" t="s">
        <v>1118</v>
      </c>
      <c r="B401" s="19" t="str">
        <f>IFERROR(VLOOKUP(A401,'[1]Raw Data'!$B:$E,4,0),"")</f>
        <v>07-0923</v>
      </c>
      <c r="C401" s="20">
        <v>39444</v>
      </c>
      <c r="D401" s="21"/>
      <c r="E401" s="22" t="s">
        <v>1119</v>
      </c>
      <c r="F401" s="22" t="s">
        <v>1120</v>
      </c>
      <c r="G401" s="21">
        <v>40086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1121</v>
      </c>
      <c r="B402" s="19" t="str">
        <f>IFERROR(VLOOKUP(A402,'[1]Raw Data'!$B:$E,4,0),"")</f>
        <v>08-0077</v>
      </c>
      <c r="C402" s="20">
        <v>39476</v>
      </c>
      <c r="D402" s="21"/>
      <c r="E402" s="22" t="s">
        <v>699</v>
      </c>
      <c r="F402" s="22" t="s">
        <v>1122</v>
      </c>
      <c r="G402" s="21">
        <v>40326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IFERROR(VLOOKUP(A403,'[1]Raw Data'!$B:$E,4,0),"")</f>
        <v>No CST</v>
      </c>
      <c r="C403" s="20">
        <v>39499</v>
      </c>
      <c r="D403" s="21"/>
      <c r="E403" s="22" t="s">
        <v>1124</v>
      </c>
      <c r="F403" s="22" t="s">
        <v>1125</v>
      </c>
      <c r="G403" s="21">
        <v>40353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1126</v>
      </c>
      <c r="B404" s="19" t="str">
        <f>IFERROR(VLOOKUP(A404,'[1]Raw Data'!$B:$E,4,0),"")</f>
        <v>08-0537</v>
      </c>
      <c r="C404" s="20">
        <v>39534</v>
      </c>
      <c r="D404" s="21">
        <v>39521</v>
      </c>
      <c r="E404" s="22" t="s">
        <v>1127</v>
      </c>
      <c r="F404" s="22" t="s">
        <v>1128</v>
      </c>
      <c r="G404" s="21">
        <v>39567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1129</v>
      </c>
      <c r="B405" s="19" t="str">
        <f>IFERROR(VLOOKUP(A405,'[1]Raw Data'!$B:$E,4,0),"")</f>
        <v>08E0526</v>
      </c>
      <c r="C405" s="20">
        <v>39566</v>
      </c>
      <c r="D405" s="21"/>
      <c r="E405" s="22" t="s">
        <v>1130</v>
      </c>
      <c r="F405" s="22" t="s">
        <v>1131</v>
      </c>
      <c r="G405" s="21">
        <v>39569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1132</v>
      </c>
      <c r="B406" s="19" t="str">
        <f>IFERROR(VLOOKUP(A406,'[1]Raw Data'!$B:$E,4,0),"")</f>
        <v>08-0351</v>
      </c>
      <c r="C406" s="20">
        <v>39595</v>
      </c>
      <c r="D406" s="21"/>
      <c r="E406" s="22" t="s">
        <v>1133</v>
      </c>
      <c r="F406" s="22" t="s">
        <v>1134</v>
      </c>
      <c r="G406" s="21">
        <v>40177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1135</v>
      </c>
      <c r="B407" s="19" t="str">
        <f>IFERROR(VLOOKUP(A407,'[1]Raw Data'!$B:$E,4,0),"")</f>
        <v>08-0358</v>
      </c>
      <c r="C407" s="20">
        <v>39595</v>
      </c>
      <c r="D407" s="21"/>
      <c r="E407" s="22" t="s">
        <v>1136</v>
      </c>
      <c r="F407" s="22" t="s">
        <v>1137</v>
      </c>
      <c r="G407" s="21">
        <v>40968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1138</v>
      </c>
      <c r="B408" s="19" t="str">
        <f>IFERROR(VLOOKUP(A408,'[1]Raw Data'!$B:$E,4,0),"")</f>
        <v>08-0675</v>
      </c>
      <c r="C408" s="20">
        <v>39604</v>
      </c>
      <c r="D408" s="21"/>
      <c r="E408" s="22" t="s">
        <v>568</v>
      </c>
      <c r="F408" s="22" t="s">
        <v>1139</v>
      </c>
      <c r="G408" s="21">
        <v>39805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1140</v>
      </c>
      <c r="B409" s="19" t="str">
        <f>IFERROR(VLOOKUP(A409,'[1]Raw Data'!$B:$E,4,0),"")</f>
        <v>08-0446</v>
      </c>
      <c r="C409" s="20">
        <v>39629</v>
      </c>
      <c r="D409" s="21"/>
      <c r="E409" s="22" t="s">
        <v>1141</v>
      </c>
      <c r="F409" s="22" t="s">
        <v>1142</v>
      </c>
      <c r="G409" s="21">
        <v>40329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1143</v>
      </c>
      <c r="B410" s="19" t="str">
        <f>IFERROR(VLOOKUP(A410,'[1]Raw Data'!$B:$E,4,0),"")</f>
        <v>08-0439</v>
      </c>
      <c r="C410" s="20">
        <v>39629</v>
      </c>
      <c r="D410" s="21"/>
      <c r="E410" s="22" t="s">
        <v>512</v>
      </c>
      <c r="F410" s="22" t="s">
        <v>1144</v>
      </c>
      <c r="G410" s="21">
        <v>40512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1145</v>
      </c>
      <c r="B411" s="19" t="str">
        <f>IFERROR(VLOOKUP(A411,'[1]Raw Data'!$B:$E,4,0),"")</f>
        <v>08-0292</v>
      </c>
      <c r="C411" s="20">
        <v>39414</v>
      </c>
      <c r="D411" s="21"/>
      <c r="E411" s="22" t="s">
        <v>1146</v>
      </c>
      <c r="F411" s="22" t="s">
        <v>1147</v>
      </c>
      <c r="G411" s="21">
        <v>40359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1148</v>
      </c>
      <c r="B412" s="19" t="str">
        <f>IFERROR(VLOOKUP(A412,'[1]Raw Data'!$B:$E,4,0),"")</f>
        <v>08E1058</v>
      </c>
      <c r="C412" s="20">
        <v>39667</v>
      </c>
      <c r="D412" s="21">
        <v>36453</v>
      </c>
      <c r="E412" s="22" t="s">
        <v>299</v>
      </c>
      <c r="F412" s="22" t="s">
        <v>1149</v>
      </c>
      <c r="G412" s="21">
        <v>41639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ht="28.8" x14ac:dyDescent="0.3">
      <c r="A413" s="19" t="s">
        <v>1150</v>
      </c>
      <c r="B413" s="19" t="str">
        <f>IFERROR(VLOOKUP(A413,'[1]Raw Data'!$B:$E,4,0),"")</f>
        <v>08E1389</v>
      </c>
      <c r="C413" s="20">
        <v>39728</v>
      </c>
      <c r="D413" s="21">
        <v>40068</v>
      </c>
      <c r="E413" s="22" t="s">
        <v>1151</v>
      </c>
      <c r="F413" s="22" t="s">
        <v>1152</v>
      </c>
      <c r="G413" s="21">
        <v>39994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1153</v>
      </c>
      <c r="B414" s="19" t="str">
        <f>IFERROR(VLOOKUP(A414,'[1]Raw Data'!$B:$E,4,0),"")</f>
        <v>09-0207</v>
      </c>
      <c r="C414" s="20">
        <v>39729</v>
      </c>
      <c r="D414" s="21">
        <v>39570</v>
      </c>
      <c r="E414" s="22" t="s">
        <v>1154</v>
      </c>
      <c r="F414" s="22" t="s">
        <v>1155</v>
      </c>
      <c r="G414" s="21">
        <v>40102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1156</v>
      </c>
      <c r="B415" s="19" t="str">
        <f>IFERROR(VLOOKUP(A415,'[1]Raw Data'!$B:$E,4,0),"")</f>
        <v>08E1550</v>
      </c>
      <c r="C415" s="20">
        <v>39755</v>
      </c>
      <c r="D415" s="21">
        <v>38898</v>
      </c>
      <c r="E415" s="22" t="s">
        <v>1157</v>
      </c>
      <c r="F415" s="22" t="s">
        <v>1158</v>
      </c>
      <c r="G415" s="21">
        <v>40119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1159</v>
      </c>
      <c r="B416" s="19" t="str">
        <f>IFERROR(VLOOKUP(A416,'[1]Raw Data'!$B:$E,4,0),"")</f>
        <v>08E1805</v>
      </c>
      <c r="C416" s="20">
        <v>39792</v>
      </c>
      <c r="D416" s="21">
        <v>39237</v>
      </c>
      <c r="E416" s="22" t="s">
        <v>97</v>
      </c>
      <c r="F416" s="22" t="s">
        <v>1160</v>
      </c>
      <c r="G416" s="21">
        <v>40144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ht="28.8" x14ac:dyDescent="0.3">
      <c r="A417" s="19" t="s">
        <v>1161</v>
      </c>
      <c r="B417" s="19" t="str">
        <f>IFERROR(VLOOKUP(A417,'[1]Raw Data'!$B:$E,4,0),"")</f>
        <v>08E1724</v>
      </c>
      <c r="C417" s="20">
        <v>39777</v>
      </c>
      <c r="D417" s="21"/>
      <c r="E417" s="22" t="s">
        <v>386</v>
      </c>
      <c r="F417" s="22" t="s">
        <v>1162</v>
      </c>
      <c r="G417" s="21">
        <v>39994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1163</v>
      </c>
      <c r="B418" s="19" t="str">
        <f>IFERROR(VLOOKUP(A418,'[1]Raw Data'!$B:$E,4,0),"")</f>
        <v>08-0871</v>
      </c>
      <c r="C418" s="20">
        <v>39797</v>
      </c>
      <c r="D418" s="21"/>
      <c r="E418" s="22" t="s">
        <v>1164</v>
      </c>
      <c r="F418" s="22" t="s">
        <v>1165</v>
      </c>
      <c r="G418" s="21">
        <v>40177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1166</v>
      </c>
      <c r="B419" s="19" t="str">
        <f>IFERROR(VLOOKUP(A419,'[1]Raw Data'!$B:$E,4,0),"")</f>
        <v>08-0917</v>
      </c>
      <c r="C419" s="20">
        <v>39811</v>
      </c>
      <c r="D419" s="21"/>
      <c r="E419" s="22" t="s">
        <v>1167</v>
      </c>
      <c r="F419" s="22" t="s">
        <v>1168</v>
      </c>
      <c r="G419" s="21">
        <v>40512</v>
      </c>
      <c r="H419" s="23">
        <v>0</v>
      </c>
      <c r="I419" s="23">
        <v>0</v>
      </c>
      <c r="J419" s="23">
        <v>5891</v>
      </c>
      <c r="K419" s="23">
        <v>0</v>
      </c>
      <c r="L419" s="23">
        <v>0</v>
      </c>
      <c r="M419" s="23">
        <v>5891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1169</v>
      </c>
      <c r="B420" s="19" t="str">
        <f>IFERROR(VLOOKUP(A420,'[1]Raw Data'!$B:$E,4,0),"")</f>
        <v>08E1983</v>
      </c>
      <c r="C420" s="20">
        <v>39821</v>
      </c>
      <c r="D420" s="21"/>
      <c r="E420" s="22" t="s">
        <v>1170</v>
      </c>
      <c r="F420" s="22" t="s">
        <v>1171</v>
      </c>
      <c r="G420" s="21">
        <v>39994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1172</v>
      </c>
      <c r="B421" s="19" t="str">
        <f>IFERROR(VLOOKUP(A421,'[1]Raw Data'!$B:$E,4,0),"")</f>
        <v>No CST</v>
      </c>
      <c r="C421" s="20">
        <v>39820</v>
      </c>
      <c r="D421" s="21"/>
      <c r="E421" s="22" t="s">
        <v>1173</v>
      </c>
      <c r="F421" s="22" t="s">
        <v>1174</v>
      </c>
      <c r="G421" s="21">
        <v>40772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1175</v>
      </c>
      <c r="B422" s="19" t="str">
        <f>IFERROR(VLOOKUP(A422,'[1]Raw Data'!$B:$E,4,0),"")</f>
        <v>08-0931</v>
      </c>
      <c r="C422" s="20">
        <v>39805</v>
      </c>
      <c r="D422" s="21"/>
      <c r="E422" s="22" t="s">
        <v>1176</v>
      </c>
      <c r="F422" s="22" t="s">
        <v>1177</v>
      </c>
      <c r="G422" s="21">
        <v>39903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1178</v>
      </c>
      <c r="B423" s="19" t="str">
        <f>IFERROR(VLOOKUP(A423,'[1]Raw Data'!$B:$E,4,0),"")</f>
        <v>09-0117</v>
      </c>
      <c r="C423" s="20">
        <v>39863</v>
      </c>
      <c r="D423" s="21"/>
      <c r="E423" s="22" t="s">
        <v>647</v>
      </c>
      <c r="F423" s="22" t="s">
        <v>1179</v>
      </c>
      <c r="G423" s="21">
        <v>40389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1180</v>
      </c>
      <c r="B424" s="19" t="str">
        <f>IFERROR(VLOOKUP(A424,'[1]Raw Data'!$B:$E,4,0),"")</f>
        <v>09E0212</v>
      </c>
      <c r="C424" s="20">
        <v>39868</v>
      </c>
      <c r="D424" s="21">
        <v>39573</v>
      </c>
      <c r="E424" s="22" t="s">
        <v>1181</v>
      </c>
      <c r="F424" s="22" t="s">
        <v>1182</v>
      </c>
      <c r="G424" s="21">
        <v>40115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1183</v>
      </c>
      <c r="B425" s="19" t="str">
        <f>IFERROR(VLOOKUP(A425,'[1]Raw Data'!$B:$E,4,0),"")</f>
        <v>09-0486</v>
      </c>
      <c r="C425" s="20">
        <v>39856</v>
      </c>
      <c r="D425" s="21">
        <v>39815</v>
      </c>
      <c r="E425" s="22" t="s">
        <v>1184</v>
      </c>
      <c r="F425" s="22" t="s">
        <v>1185</v>
      </c>
      <c r="G425" s="21">
        <v>40527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1186</v>
      </c>
      <c r="B426" s="19" t="str">
        <f>IFERROR(VLOOKUP(A426,'[1]Raw Data'!$B:$E,4,0),"")</f>
        <v>09-0537</v>
      </c>
      <c r="C426" s="20">
        <v>39877</v>
      </c>
      <c r="D426" s="21"/>
      <c r="E426" s="22" t="s">
        <v>1187</v>
      </c>
      <c r="F426" s="22" t="s">
        <v>1188</v>
      </c>
      <c r="G426" s="21">
        <v>39962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1189</v>
      </c>
      <c r="B427" s="19" t="str">
        <f>IFERROR(VLOOKUP(A427,'[1]Raw Data'!$B:$E,4,0),"")</f>
        <v>09-0573</v>
      </c>
      <c r="C427" s="20">
        <v>39881</v>
      </c>
      <c r="D427" s="21"/>
      <c r="E427" s="22" t="s">
        <v>1190</v>
      </c>
      <c r="F427" s="22" t="s">
        <v>1191</v>
      </c>
      <c r="G427" s="21">
        <v>39987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ht="28.8" x14ac:dyDescent="0.3">
      <c r="A428" s="19" t="s">
        <v>1192</v>
      </c>
      <c r="B428" s="19" t="str">
        <f>IFERROR(VLOOKUP(A428,'[1]Raw Data'!$B:$E,4,0),"")</f>
        <v>NFO</v>
      </c>
      <c r="C428" s="20">
        <v>39917</v>
      </c>
      <c r="D428" s="21"/>
      <c r="E428" s="22" t="s">
        <v>1193</v>
      </c>
      <c r="F428" s="22" t="s">
        <v>1194</v>
      </c>
      <c r="G428" s="21">
        <v>41624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1195</v>
      </c>
      <c r="B429" s="19" t="str">
        <f>IFERROR(VLOOKUP(A429,'[1]Raw Data'!$B:$E,4,0),"")</f>
        <v>09-0168</v>
      </c>
      <c r="C429" s="20">
        <v>39882</v>
      </c>
      <c r="D429" s="21"/>
      <c r="E429" s="22" t="s">
        <v>1196</v>
      </c>
      <c r="F429" s="22" t="s">
        <v>1197</v>
      </c>
      <c r="G429" s="21">
        <v>40753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1198</v>
      </c>
      <c r="B430" s="19" t="str">
        <f>IFERROR(VLOOKUP(A430,'[1]Raw Data'!$B:$E,4,0),"")</f>
        <v>09-0856</v>
      </c>
      <c r="C430" s="20">
        <v>39981</v>
      </c>
      <c r="D430" s="21">
        <v>39276</v>
      </c>
      <c r="E430" s="22" t="s">
        <v>1199</v>
      </c>
      <c r="F430" s="22" t="s">
        <v>1200</v>
      </c>
      <c r="G430" s="21">
        <v>42460</v>
      </c>
      <c r="H430" s="23">
        <v>24968</v>
      </c>
      <c r="I430" s="23">
        <v>0</v>
      </c>
      <c r="J430" s="23">
        <v>11966</v>
      </c>
      <c r="K430" s="23">
        <v>0</v>
      </c>
      <c r="L430" s="23">
        <v>0</v>
      </c>
      <c r="M430" s="23">
        <v>36934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1201</v>
      </c>
      <c r="B431" s="19" t="str">
        <f>IFERROR(VLOOKUP(A431,'[1]Raw Data'!$B:$E,4,0),"")</f>
        <v>09-0443</v>
      </c>
      <c r="C431" s="20">
        <v>39976</v>
      </c>
      <c r="D431" s="21"/>
      <c r="E431" s="22" t="s">
        <v>1202</v>
      </c>
      <c r="F431" s="22" t="s">
        <v>1203</v>
      </c>
      <c r="G431" s="21">
        <v>41260</v>
      </c>
      <c r="H431" s="23">
        <v>71794</v>
      </c>
      <c r="I431" s="23">
        <v>0</v>
      </c>
      <c r="J431" s="23">
        <v>0</v>
      </c>
      <c r="K431" s="23">
        <v>0</v>
      </c>
      <c r="L431" s="23">
        <v>0</v>
      </c>
      <c r="M431" s="23">
        <v>55423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1204</v>
      </c>
      <c r="B432" s="19" t="str">
        <f>IFERROR(VLOOKUP(A432,'[1]Raw Data'!$B:$E,4,0),"")</f>
        <v>09-0475</v>
      </c>
      <c r="C432" s="20">
        <v>39983</v>
      </c>
      <c r="D432" s="21"/>
      <c r="E432" s="22" t="s">
        <v>739</v>
      </c>
      <c r="F432" s="22" t="s">
        <v>1205</v>
      </c>
      <c r="G432" s="21">
        <v>41029</v>
      </c>
      <c r="H432" s="23">
        <v>0</v>
      </c>
      <c r="I432" s="23">
        <v>0</v>
      </c>
      <c r="J432" s="23">
        <v>23631.38</v>
      </c>
      <c r="K432" s="23">
        <v>0</v>
      </c>
      <c r="L432" s="23">
        <v>0</v>
      </c>
      <c r="M432" s="23">
        <v>23631.38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1206</v>
      </c>
      <c r="B433" s="19" t="str">
        <f>IFERROR(VLOOKUP(A433,'[1]Raw Data'!$B:$E,4,0),"")</f>
        <v>09-0494</v>
      </c>
      <c r="C433" s="20">
        <v>39993</v>
      </c>
      <c r="D433" s="21"/>
      <c r="E433" s="22" t="s">
        <v>690</v>
      </c>
      <c r="F433" s="22" t="s">
        <v>1207</v>
      </c>
      <c r="G433" s="21">
        <v>40694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1208</v>
      </c>
      <c r="B434" s="19" t="str">
        <f>IFERROR(VLOOKUP(A434,'[1]Raw Data'!$B:$E,4,0),"")</f>
        <v>09-0492</v>
      </c>
      <c r="C434" s="20">
        <v>39993</v>
      </c>
      <c r="D434" s="21"/>
      <c r="E434" s="22" t="s">
        <v>456</v>
      </c>
      <c r="F434" s="22" t="s">
        <v>1209</v>
      </c>
      <c r="G434" s="21">
        <v>40746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1210</v>
      </c>
      <c r="B435" s="19" t="str">
        <f>IFERROR(VLOOKUP(A435,'[1]Raw Data'!$B:$E,4,0),"")</f>
        <v>09-0485</v>
      </c>
      <c r="C435" s="20">
        <v>39993</v>
      </c>
      <c r="D435" s="21"/>
      <c r="E435" s="22" t="s">
        <v>1211</v>
      </c>
      <c r="F435" s="22" t="s">
        <v>1212</v>
      </c>
      <c r="G435" s="21">
        <v>41621</v>
      </c>
      <c r="H435" s="23">
        <v>0</v>
      </c>
      <c r="I435" s="23">
        <v>0</v>
      </c>
      <c r="J435" s="23">
        <v>3325</v>
      </c>
      <c r="K435" s="23">
        <v>0</v>
      </c>
      <c r="L435" s="23">
        <v>0</v>
      </c>
      <c r="M435" s="23">
        <v>3325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1213</v>
      </c>
      <c r="B436" s="19" t="str">
        <f>IFERROR(VLOOKUP(A436,'[1]Raw Data'!$B:$E,4,0),"")</f>
        <v>09-0501</v>
      </c>
      <c r="C436" s="20">
        <v>39994</v>
      </c>
      <c r="D436" s="21"/>
      <c r="E436" s="22" t="s">
        <v>1214</v>
      </c>
      <c r="F436" s="22" t="s">
        <v>1215</v>
      </c>
      <c r="G436" s="21">
        <v>41425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1216</v>
      </c>
      <c r="B437" s="19" t="str">
        <f>IFERROR(VLOOKUP(A437,'[1]Raw Data'!$B:$E,4,0),"")</f>
        <v>09-0256</v>
      </c>
      <c r="C437" s="20">
        <v>39912</v>
      </c>
      <c r="D437" s="21"/>
      <c r="E437" s="22" t="s">
        <v>1217</v>
      </c>
      <c r="F437" s="22" t="s">
        <v>1194</v>
      </c>
      <c r="G437" s="21">
        <v>40847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1218</v>
      </c>
      <c r="B438" s="19" t="str">
        <f>IFERROR(VLOOKUP(A438,'[1]Raw Data'!$B:$E,4,0),"")</f>
        <v>09E1011</v>
      </c>
      <c r="C438" s="20">
        <v>40015</v>
      </c>
      <c r="D438" s="21">
        <v>39239</v>
      </c>
      <c r="E438" s="22" t="s">
        <v>1219</v>
      </c>
      <c r="F438" s="22" t="s">
        <v>1220</v>
      </c>
      <c r="G438" s="21">
        <v>40025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1221</v>
      </c>
      <c r="B439" s="19" t="str">
        <f>IFERROR(VLOOKUP(A439,'[1]Raw Data'!$B:$E,4,0),"")</f>
        <v>09-0580</v>
      </c>
      <c r="C439" s="20">
        <v>40014</v>
      </c>
      <c r="D439" s="21"/>
      <c r="E439" s="22" t="s">
        <v>512</v>
      </c>
      <c r="F439" s="22" t="s">
        <v>1222</v>
      </c>
      <c r="G439" s="21">
        <v>41486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1223</v>
      </c>
      <c r="B440" s="19" t="str">
        <f>IFERROR(VLOOKUP(A440,'[1]Raw Data'!$B:$E,4,0),"")</f>
        <v>09-0584</v>
      </c>
      <c r="C440" s="20">
        <v>40018</v>
      </c>
      <c r="D440" s="21"/>
      <c r="E440" s="22" t="s">
        <v>1224</v>
      </c>
      <c r="F440" s="22" t="s">
        <v>1225</v>
      </c>
      <c r="G440" s="21">
        <v>41759</v>
      </c>
      <c r="H440" s="23">
        <v>145000</v>
      </c>
      <c r="I440" s="23">
        <v>0</v>
      </c>
      <c r="J440" s="23">
        <v>246397</v>
      </c>
      <c r="K440" s="23">
        <v>0</v>
      </c>
      <c r="L440" s="23">
        <v>0</v>
      </c>
      <c r="M440" s="23">
        <v>391397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1226</v>
      </c>
      <c r="B441" s="19" t="str">
        <f>IFERROR(VLOOKUP(A441,'[1]Raw Data'!$B:$E,4,0),"")</f>
        <v>09-0572</v>
      </c>
      <c r="C441" s="20">
        <v>40017</v>
      </c>
      <c r="D441" s="21"/>
      <c r="E441" s="22" t="s">
        <v>520</v>
      </c>
      <c r="F441" s="22" t="s">
        <v>1227</v>
      </c>
      <c r="G441" s="21">
        <v>40086</v>
      </c>
      <c r="H441" s="23">
        <v>25190</v>
      </c>
      <c r="I441" s="23">
        <v>0</v>
      </c>
      <c r="J441" s="23">
        <v>0</v>
      </c>
      <c r="K441" s="23">
        <v>0</v>
      </c>
      <c r="L441" s="23">
        <v>0</v>
      </c>
      <c r="M441" s="23">
        <v>25190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1228</v>
      </c>
      <c r="B442" s="19" t="str">
        <f>IFERROR(VLOOKUP(A442,'[1]Raw Data'!$B:$E,4,0),"")</f>
        <v>10-0058</v>
      </c>
      <c r="C442" s="20">
        <v>40023</v>
      </c>
      <c r="D442" s="21">
        <v>39947</v>
      </c>
      <c r="E442" s="22" t="s">
        <v>1229</v>
      </c>
      <c r="F442" s="22" t="s">
        <v>1230</v>
      </c>
      <c r="G442" s="21">
        <v>40806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1231</v>
      </c>
      <c r="B443" s="19" t="str">
        <f>IFERROR(VLOOKUP(A443,'[1]Raw Data'!$B:$E,4,0),"")</f>
        <v>LBQ</v>
      </c>
      <c r="C443" s="20">
        <v>40036</v>
      </c>
      <c r="D443" s="21"/>
      <c r="E443" s="22" t="s">
        <v>1232</v>
      </c>
      <c r="F443" s="22" t="s">
        <v>1233</v>
      </c>
      <c r="G443" s="21">
        <v>40724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1234</v>
      </c>
      <c r="B444" s="19" t="str">
        <f>IFERROR(VLOOKUP(A444,'[1]Raw Data'!$B:$E,4,0),"")</f>
        <v>LBQ</v>
      </c>
      <c r="C444" s="20">
        <v>40091</v>
      </c>
      <c r="D444" s="21"/>
      <c r="E444" s="22" t="s">
        <v>1235</v>
      </c>
      <c r="F444" s="22" t="s">
        <v>1236</v>
      </c>
      <c r="G444" s="21">
        <v>40875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1237</v>
      </c>
      <c r="B445" s="19" t="str">
        <f>IFERROR(VLOOKUP(A445,'[1]Raw Data'!$B:$E,4,0),"")</f>
        <v>10-0223</v>
      </c>
      <c r="C445" s="20">
        <v>40094</v>
      </c>
      <c r="D445" s="21"/>
      <c r="E445" s="22" t="s">
        <v>1238</v>
      </c>
      <c r="F445" s="22" t="s">
        <v>1239</v>
      </c>
      <c r="G445" s="21">
        <v>41086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ht="28.8" x14ac:dyDescent="0.3">
      <c r="A446" s="19" t="s">
        <v>1240</v>
      </c>
      <c r="B446" s="19" t="str">
        <f>IFERROR(VLOOKUP(A446,'[1]Raw Data'!$B:$E,4,0),"")</f>
        <v>No CST</v>
      </c>
      <c r="C446" s="20">
        <v>40113</v>
      </c>
      <c r="D446" s="21">
        <v>36243</v>
      </c>
      <c r="E446" s="22" t="s">
        <v>1241</v>
      </c>
      <c r="F446" s="22" t="s">
        <v>1242</v>
      </c>
      <c r="G446" s="21">
        <v>41103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1243</v>
      </c>
      <c r="B447" s="19" t="str">
        <f>IFERROR(VLOOKUP(A447,'[1]Raw Data'!$B:$E,4,0),"")</f>
        <v>09-0851</v>
      </c>
      <c r="C447" s="20">
        <v>40122</v>
      </c>
      <c r="D447" s="21"/>
      <c r="E447" s="22" t="s">
        <v>1244</v>
      </c>
      <c r="F447" s="22" t="s">
        <v>1245</v>
      </c>
      <c r="G447" s="21">
        <v>40298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ht="28.8" x14ac:dyDescent="0.3">
      <c r="A448" s="19" t="s">
        <v>1246</v>
      </c>
      <c r="B448" s="19" t="str">
        <f>IFERROR(VLOOKUP(A448,'[1]Raw Data'!$B:$E,4,0),"")</f>
        <v>09-0865</v>
      </c>
      <c r="C448" s="20">
        <v>40129</v>
      </c>
      <c r="D448" s="21"/>
      <c r="E448" s="22" t="s">
        <v>699</v>
      </c>
      <c r="F448" s="22" t="s">
        <v>1247</v>
      </c>
      <c r="G448" s="21">
        <v>40329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1248</v>
      </c>
      <c r="B449" s="19" t="str">
        <f>IFERROR(VLOOKUP(A449,'[1]Raw Data'!$B:$E,4,0),"")</f>
        <v>09E1799</v>
      </c>
      <c r="C449" s="20">
        <v>40151</v>
      </c>
      <c r="D449" s="21">
        <v>39149</v>
      </c>
      <c r="E449" s="22" t="s">
        <v>1249</v>
      </c>
      <c r="F449" s="22" t="s">
        <v>1250</v>
      </c>
      <c r="G449" s="21">
        <v>40652</v>
      </c>
      <c r="H449" s="23">
        <v>0</v>
      </c>
      <c r="I449" s="23">
        <v>0</v>
      </c>
      <c r="J449" s="23">
        <v>173</v>
      </c>
      <c r="K449" s="23">
        <v>0</v>
      </c>
      <c r="L449" s="23">
        <v>0</v>
      </c>
      <c r="M449" s="23">
        <v>173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1251</v>
      </c>
      <c r="B450" s="19" t="str">
        <f>IFERROR(VLOOKUP(A450,'[1]Raw Data'!$B:$E,4,0),"")</f>
        <v>09E2024</v>
      </c>
      <c r="C450" s="20">
        <v>40186</v>
      </c>
      <c r="D450" s="21">
        <v>34608</v>
      </c>
      <c r="E450" s="22" t="s">
        <v>1252</v>
      </c>
      <c r="F450" s="22" t="s">
        <v>1253</v>
      </c>
      <c r="G450" s="21">
        <v>41182</v>
      </c>
      <c r="H450" s="23">
        <v>0</v>
      </c>
      <c r="I450" s="23">
        <v>0</v>
      </c>
      <c r="J450" s="23">
        <v>33072</v>
      </c>
      <c r="K450" s="23">
        <v>0</v>
      </c>
      <c r="L450" s="23">
        <v>0</v>
      </c>
      <c r="M450" s="23">
        <v>33072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1254</v>
      </c>
      <c r="B451" s="19" t="str">
        <f>IFERROR(VLOOKUP(A451,'[1]Raw Data'!$B:$E,4,0),"")</f>
        <v>10-0606</v>
      </c>
      <c r="C451" s="20">
        <v>40259</v>
      </c>
      <c r="D451" s="21"/>
      <c r="E451" s="22" t="s">
        <v>1255</v>
      </c>
      <c r="F451" s="22" t="s">
        <v>1256</v>
      </c>
      <c r="G451" s="21">
        <v>41627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1257</v>
      </c>
      <c r="B452" s="19" t="str">
        <f>IFERROR(VLOOKUP(A452,'[1]Raw Data'!$B:$E,4,0),"")</f>
        <v>10-0634</v>
      </c>
      <c r="C452" s="20">
        <v>40262</v>
      </c>
      <c r="D452" s="21">
        <v>39533</v>
      </c>
      <c r="E452" s="22" t="s">
        <v>1258</v>
      </c>
      <c r="F452" s="22" t="s">
        <v>1259</v>
      </c>
      <c r="G452" s="21">
        <v>41745</v>
      </c>
      <c r="H452" s="23">
        <v>0</v>
      </c>
      <c r="I452" s="23">
        <v>0</v>
      </c>
      <c r="J452" s="23">
        <v>6991</v>
      </c>
      <c r="K452" s="23">
        <v>0</v>
      </c>
      <c r="L452" s="23">
        <v>0</v>
      </c>
      <c r="M452" s="23">
        <v>6991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1260</v>
      </c>
      <c r="B453" s="19" t="str">
        <f>IFERROR(VLOOKUP(A453,'[1]Raw Data'!$B:$E,4,0),"")</f>
        <v>10-0648</v>
      </c>
      <c r="C453" s="20">
        <v>40274</v>
      </c>
      <c r="D453" s="21"/>
      <c r="E453" s="22" t="s">
        <v>1261</v>
      </c>
      <c r="F453" s="22" t="s">
        <v>1262</v>
      </c>
      <c r="G453" s="21">
        <v>40908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1263</v>
      </c>
      <c r="B454" s="19" t="str">
        <f>IFERROR(VLOOKUP(A454,'[1]Raw Data'!$B:$E,4,0),"")</f>
        <v>10-0135</v>
      </c>
      <c r="C454" s="20">
        <v>40232</v>
      </c>
      <c r="D454" s="21"/>
      <c r="E454" s="22" t="s">
        <v>1264</v>
      </c>
      <c r="F454" s="22" t="s">
        <v>1265</v>
      </c>
      <c r="G454" s="21">
        <v>40662</v>
      </c>
      <c r="H454" s="23">
        <v>0</v>
      </c>
      <c r="I454" s="23">
        <v>0</v>
      </c>
      <c r="J454" s="23">
        <v>7963</v>
      </c>
      <c r="K454" s="23">
        <v>0</v>
      </c>
      <c r="L454" s="23">
        <v>0</v>
      </c>
      <c r="M454" s="23">
        <v>7963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ht="28.8" x14ac:dyDescent="0.3">
      <c r="A455" s="19" t="s">
        <v>1266</v>
      </c>
      <c r="B455" s="19" t="str">
        <f>IFERROR(VLOOKUP(A455,'[1]Raw Data'!$B:$E,4,0),"")</f>
        <v>10-0255</v>
      </c>
      <c r="C455" s="20">
        <v>40276</v>
      </c>
      <c r="D455" s="21"/>
      <c r="E455" s="22" t="s">
        <v>739</v>
      </c>
      <c r="F455" s="22" t="s">
        <v>1267</v>
      </c>
      <c r="G455" s="21">
        <v>40893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1268</v>
      </c>
      <c r="B456" s="19" t="str">
        <f>IFERROR(VLOOKUP(A456,'[1]Raw Data'!$B:$E,4,0),"")</f>
        <v>LBQ</v>
      </c>
      <c r="C456" s="20">
        <v>40297</v>
      </c>
      <c r="D456" s="21"/>
      <c r="E456" s="22" t="s">
        <v>1269</v>
      </c>
      <c r="F456" s="22" t="s">
        <v>1270</v>
      </c>
      <c r="G456" s="21">
        <v>41708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1271</v>
      </c>
      <c r="B457" s="19" t="str">
        <f>IFERROR(VLOOKUP(A457,'[1]Raw Data'!$B:$E,4,0),"")</f>
        <v>LBQ</v>
      </c>
      <c r="C457" s="20">
        <v>40315</v>
      </c>
      <c r="D457" s="21"/>
      <c r="E457" s="22" t="s">
        <v>1272</v>
      </c>
      <c r="F457" s="22" t="s">
        <v>1273</v>
      </c>
      <c r="G457" s="21">
        <v>41234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1274</v>
      </c>
      <c r="B458" s="19" t="str">
        <f>IFERROR(VLOOKUP(A458,'[1]Raw Data'!$B:$E,4,0),"")</f>
        <v>10E0798</v>
      </c>
      <c r="C458" s="20">
        <v>40337</v>
      </c>
      <c r="D458" s="21">
        <v>40145</v>
      </c>
      <c r="E458" s="22" t="s">
        <v>401</v>
      </c>
      <c r="F458" s="22" t="s">
        <v>1275</v>
      </c>
      <c r="G458" s="21">
        <v>40350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x14ac:dyDescent="0.3">
      <c r="A459" s="19" t="s">
        <v>1276</v>
      </c>
      <c r="B459" s="19" t="str">
        <f>IFERROR(VLOOKUP(A459,'[1]Raw Data'!$B:$E,4,0),"")</f>
        <v>09E2111</v>
      </c>
      <c r="C459" s="20">
        <v>40260</v>
      </c>
      <c r="D459" s="21">
        <v>40007</v>
      </c>
      <c r="E459" s="22" t="s">
        <v>956</v>
      </c>
      <c r="F459" s="22" t="s">
        <v>913</v>
      </c>
      <c r="G459" s="21">
        <v>41057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ht="28.8" x14ac:dyDescent="0.3">
      <c r="A460" s="19" t="s">
        <v>1277</v>
      </c>
      <c r="B460" s="19" t="str">
        <f>IFERROR(VLOOKUP(A460,'[1]Raw Data'!$B:$E,4,0),"")</f>
        <v>10-0471</v>
      </c>
      <c r="C460" s="20">
        <v>40354</v>
      </c>
      <c r="D460" s="21"/>
      <c r="E460" s="22" t="s">
        <v>1278</v>
      </c>
      <c r="F460" s="22" t="s">
        <v>1279</v>
      </c>
      <c r="G460" s="21">
        <v>40847</v>
      </c>
      <c r="H460" s="23">
        <v>50308</v>
      </c>
      <c r="I460" s="23">
        <v>0</v>
      </c>
      <c r="J460" s="23">
        <v>4866</v>
      </c>
      <c r="K460" s="23">
        <v>0</v>
      </c>
      <c r="L460" s="23">
        <v>0</v>
      </c>
      <c r="M460" s="23">
        <v>55174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1280</v>
      </c>
      <c r="B461" s="19" t="str">
        <f>IFERROR(VLOOKUP(A461,'[1]Raw Data'!$B:$E,4,0),"")</f>
        <v>11-0027</v>
      </c>
      <c r="C461" s="20">
        <v>40350</v>
      </c>
      <c r="D461" s="21"/>
      <c r="E461" s="22" t="s">
        <v>1281</v>
      </c>
      <c r="F461" s="22" t="s">
        <v>1282</v>
      </c>
      <c r="G461" s="21">
        <v>40556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1283</v>
      </c>
      <c r="B462" s="19" t="str">
        <f>IFERROR(VLOOKUP(A462,'[1]Raw Data'!$B:$E,4,0),"")</f>
        <v>11-0002</v>
      </c>
      <c r="C462" s="20">
        <v>40367</v>
      </c>
      <c r="D462" s="21">
        <v>39940</v>
      </c>
      <c r="E462" s="22" t="s">
        <v>1284</v>
      </c>
      <c r="F462" s="22" t="s">
        <v>1285</v>
      </c>
      <c r="G462" s="21">
        <v>40555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1286</v>
      </c>
      <c r="B463" s="19" t="str">
        <f>IFERROR(VLOOKUP(A463,'[1]Raw Data'!$B:$E,4,0),"")</f>
        <v>11-0180</v>
      </c>
      <c r="C463" s="20">
        <v>40375</v>
      </c>
      <c r="D463" s="21"/>
      <c r="E463" s="22" t="s">
        <v>1287</v>
      </c>
      <c r="F463" s="22" t="s">
        <v>1288</v>
      </c>
      <c r="G463" s="21">
        <v>40625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1289</v>
      </c>
      <c r="B464" s="19" t="str">
        <f>IFERROR(VLOOKUP(A464,'[1]Raw Data'!$B:$E,4,0),"")</f>
        <v>10-0650</v>
      </c>
      <c r="C464" s="20">
        <v>40415</v>
      </c>
      <c r="D464" s="21"/>
      <c r="E464" s="22" t="s">
        <v>1290</v>
      </c>
      <c r="F464" s="22" t="s">
        <v>1291</v>
      </c>
      <c r="G464" s="21">
        <v>40662</v>
      </c>
      <c r="H464" s="23">
        <v>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ht="28.8" x14ac:dyDescent="0.3">
      <c r="A465" s="19" t="s">
        <v>1292</v>
      </c>
      <c r="B465" s="19" t="str">
        <f>IFERROR(VLOOKUP(A465,'[1]Raw Data'!$B:$E,4,0),"")</f>
        <v>10-0773</v>
      </c>
      <c r="C465" s="20">
        <v>40471</v>
      </c>
      <c r="D465" s="21"/>
      <c r="E465" s="22" t="s">
        <v>1293</v>
      </c>
      <c r="F465" s="22" t="s">
        <v>1294</v>
      </c>
      <c r="G465" s="21">
        <v>42429</v>
      </c>
      <c r="H465" s="23">
        <v>0</v>
      </c>
      <c r="I465" s="23">
        <v>0</v>
      </c>
      <c r="J465" s="23">
        <v>148445</v>
      </c>
      <c r="K465" s="23">
        <v>0</v>
      </c>
      <c r="L465" s="23">
        <v>0</v>
      </c>
      <c r="M465" s="23">
        <v>148445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1295</v>
      </c>
      <c r="B466" s="19" t="str">
        <f>IFERROR(VLOOKUP(A466,'[1]Raw Data'!$B:$E,4,0),"")</f>
        <v>10E1539</v>
      </c>
      <c r="C466" s="20">
        <v>40485</v>
      </c>
      <c r="D466" s="21"/>
      <c r="E466" s="22" t="s">
        <v>1296</v>
      </c>
      <c r="F466" s="22" t="s">
        <v>1297</v>
      </c>
      <c r="G466" s="21">
        <v>40508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x14ac:dyDescent="0.3">
      <c r="A467" s="19" t="s">
        <v>1298</v>
      </c>
      <c r="B467" s="19" t="str">
        <f>IFERROR(VLOOKUP(A467,'[1]Raw Data'!$B:$E,4,0),"")</f>
        <v>P&amp;T</v>
      </c>
      <c r="C467" s="20">
        <v>40360</v>
      </c>
      <c r="D467" s="21">
        <v>39250</v>
      </c>
      <c r="E467" s="22" t="s">
        <v>1299</v>
      </c>
      <c r="F467" s="22" t="s">
        <v>1300</v>
      </c>
      <c r="G467" s="21">
        <v>41046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250000</v>
      </c>
      <c r="O467" s="23">
        <v>17012.21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242012.21</v>
      </c>
    </row>
    <row r="468" spans="1:22" x14ac:dyDescent="0.3">
      <c r="A468" s="19" t="s">
        <v>1301</v>
      </c>
      <c r="B468" s="19" t="str">
        <f>IFERROR(VLOOKUP(A468,'[1]Raw Data'!$B:$E,4,0),"")</f>
        <v>LBQ</v>
      </c>
      <c r="C468" s="20">
        <v>40519</v>
      </c>
      <c r="D468" s="21"/>
      <c r="E468" s="22" t="s">
        <v>1302</v>
      </c>
      <c r="F468" s="22" t="s">
        <v>1303</v>
      </c>
      <c r="G468" s="21">
        <v>41240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x14ac:dyDescent="0.3">
      <c r="A469" s="19" t="s">
        <v>1304</v>
      </c>
      <c r="B469" s="19" t="str">
        <f>IFERROR(VLOOKUP(A469,'[1]Raw Data'!$B:$E,4,0),"")</f>
        <v>10-0994</v>
      </c>
      <c r="C469" s="20">
        <v>40528</v>
      </c>
      <c r="D469" s="21"/>
      <c r="E469" s="22" t="s">
        <v>690</v>
      </c>
      <c r="F469" s="22" t="s">
        <v>1305</v>
      </c>
      <c r="G469" s="21">
        <v>40602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x14ac:dyDescent="0.3">
      <c r="A470" s="19" t="s">
        <v>1306</v>
      </c>
      <c r="B470" s="19" t="str">
        <f>IFERROR(VLOOKUP(A470,'[1]Raw Data'!$B:$E,4,0),"")</f>
        <v>11-0367</v>
      </c>
      <c r="C470" s="20">
        <v>40526</v>
      </c>
      <c r="D470" s="21"/>
      <c r="E470" s="22" t="s">
        <v>1307</v>
      </c>
      <c r="F470" s="22" t="s">
        <v>1308</v>
      </c>
      <c r="G470" s="21">
        <v>41263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1309</v>
      </c>
      <c r="B471" s="19" t="str">
        <f>IFERROR(VLOOKUP(A471,'[1]Raw Data'!$B:$E,4,0),"")</f>
        <v>11-0051</v>
      </c>
      <c r="C471" s="20">
        <v>40562</v>
      </c>
      <c r="D471" s="21"/>
      <c r="E471" s="22" t="s">
        <v>1310</v>
      </c>
      <c r="F471" s="22" t="s">
        <v>1311</v>
      </c>
      <c r="G471" s="21">
        <v>40907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1312</v>
      </c>
      <c r="B472" s="19" t="str">
        <f>IFERROR(VLOOKUP(A472,'[1]Raw Data'!$B:$E,4,0),"")</f>
        <v>11-0082</v>
      </c>
      <c r="C472" s="20">
        <v>40569</v>
      </c>
      <c r="D472" s="21"/>
      <c r="E472" s="22" t="s">
        <v>1202</v>
      </c>
      <c r="F472" s="22" t="s">
        <v>1313</v>
      </c>
      <c r="G472" s="21">
        <v>41274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x14ac:dyDescent="0.3">
      <c r="A473" s="19" t="s">
        <v>1314</v>
      </c>
      <c r="B473" s="19" t="str">
        <f>IFERROR(VLOOKUP(A473,'[1]Raw Data'!$B:$E,4,0),"")</f>
        <v>11-0472</v>
      </c>
      <c r="C473" s="20">
        <v>40584</v>
      </c>
      <c r="D473" s="21">
        <v>40544</v>
      </c>
      <c r="E473" s="22" t="s">
        <v>1187</v>
      </c>
      <c r="F473" s="22" t="s">
        <v>1315</v>
      </c>
      <c r="G473" s="21">
        <v>40905</v>
      </c>
      <c r="H473" s="23">
        <v>3591</v>
      </c>
      <c r="I473" s="23">
        <v>0</v>
      </c>
      <c r="J473" s="23">
        <v>0</v>
      </c>
      <c r="K473" s="23">
        <v>0</v>
      </c>
      <c r="L473" s="23">
        <v>0</v>
      </c>
      <c r="M473" s="23">
        <v>3591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x14ac:dyDescent="0.3">
      <c r="A474" s="19" t="s">
        <v>1316</v>
      </c>
      <c r="B474" s="19" t="str">
        <f>IFERROR(VLOOKUP(A474,'[1]Raw Data'!$B:$E,4,0),"")</f>
        <v>11E0234</v>
      </c>
      <c r="C474" s="20">
        <v>40592</v>
      </c>
      <c r="D474" s="21">
        <v>40592</v>
      </c>
      <c r="E474" s="22" t="s">
        <v>170</v>
      </c>
      <c r="F474" s="22" t="s">
        <v>1317</v>
      </c>
      <c r="G474" s="21">
        <v>40745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1318</v>
      </c>
      <c r="B475" s="19" t="str">
        <f>IFERROR(VLOOKUP(A475,'[1]Raw Data'!$B:$E,4,0),"")</f>
        <v>No CST</v>
      </c>
      <c r="C475" s="20">
        <v>40592</v>
      </c>
      <c r="D475" s="21">
        <v>40332</v>
      </c>
      <c r="E475" s="22" t="s">
        <v>1319</v>
      </c>
      <c r="F475" s="22" t="s">
        <v>612</v>
      </c>
      <c r="G475" s="21">
        <v>42074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x14ac:dyDescent="0.3">
      <c r="A476" s="19" t="s">
        <v>1320</v>
      </c>
      <c r="B476" s="19" t="str">
        <f>IFERROR(VLOOKUP(A476,'[1]Raw Data'!$B:$E,4,0),"")</f>
        <v>11-0521</v>
      </c>
      <c r="C476" s="20">
        <v>40633</v>
      </c>
      <c r="D476" s="21">
        <v>39944</v>
      </c>
      <c r="E476" s="22" t="s">
        <v>1321</v>
      </c>
      <c r="F476" s="22" t="s">
        <v>1322</v>
      </c>
      <c r="G476" s="21">
        <v>40875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ht="28.8" x14ac:dyDescent="0.3">
      <c r="A477" s="19" t="s">
        <v>1323</v>
      </c>
      <c r="B477" s="19" t="str">
        <f>IFERROR(VLOOKUP(A477,'[1]Raw Data'!$B:$E,4,0),"")</f>
        <v>11-0232</v>
      </c>
      <c r="C477" s="20">
        <v>40598</v>
      </c>
      <c r="D477" s="21"/>
      <c r="E477" s="22" t="s">
        <v>1324</v>
      </c>
      <c r="F477" s="22" t="s">
        <v>1325</v>
      </c>
      <c r="G477" s="21">
        <v>40998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1326</v>
      </c>
      <c r="B478" s="19" t="str">
        <f>IFERROR(VLOOKUP(A478,'[1]Raw Data'!$B:$E,4,0),"")</f>
        <v>11-0540</v>
      </c>
      <c r="C478" s="20">
        <v>40617</v>
      </c>
      <c r="D478" s="21">
        <v>40494</v>
      </c>
      <c r="E478" s="22" t="s">
        <v>1327</v>
      </c>
      <c r="F478" s="22" t="s">
        <v>1328</v>
      </c>
      <c r="G478" s="21">
        <v>40680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1329</v>
      </c>
      <c r="B479" s="19" t="str">
        <f>IFERROR(VLOOKUP(A479,'[1]Raw Data'!$B:$E,4,0),"")</f>
        <v>11-0592</v>
      </c>
      <c r="C479" s="20">
        <v>40633</v>
      </c>
      <c r="D479" s="21">
        <v>38656</v>
      </c>
      <c r="E479" s="22" t="s">
        <v>526</v>
      </c>
      <c r="F479" s="22" t="s">
        <v>1330</v>
      </c>
      <c r="G479" s="21">
        <v>40875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ht="28.8" x14ac:dyDescent="0.3">
      <c r="A480" s="19" t="s">
        <v>1331</v>
      </c>
      <c r="B480" s="19" t="str">
        <f>IFERROR(VLOOKUP(A480,'[1]Raw Data'!$B:$E,4,0),"")</f>
        <v>11E0734</v>
      </c>
      <c r="C480" s="20">
        <v>40632</v>
      </c>
      <c r="D480" s="21">
        <v>39066</v>
      </c>
      <c r="E480" s="22" t="s">
        <v>1332</v>
      </c>
      <c r="F480" s="22" t="s">
        <v>1333</v>
      </c>
      <c r="G480" s="21">
        <v>40697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1334</v>
      </c>
      <c r="B481" s="19" t="str">
        <f>IFERROR(VLOOKUP(A481,'[1]Raw Data'!$B:$E,4,0),"")</f>
        <v>10E2038</v>
      </c>
      <c r="C481" s="20">
        <v>40547</v>
      </c>
      <c r="D481" s="21">
        <v>39848</v>
      </c>
      <c r="E481" s="22" t="s">
        <v>509</v>
      </c>
      <c r="F481" s="22" t="s">
        <v>1335</v>
      </c>
      <c r="G481" s="21">
        <v>41913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1336</v>
      </c>
      <c r="B482" s="19" t="str">
        <f>IFERROR(VLOOKUP(A482,'[1]Raw Data'!$B:$E,4,0),"")</f>
        <v>11-0606</v>
      </c>
      <c r="C482" s="20">
        <v>40638</v>
      </c>
      <c r="D482" s="21">
        <v>40513</v>
      </c>
      <c r="E482" s="22" t="s">
        <v>1337</v>
      </c>
      <c r="F482" s="22" t="s">
        <v>1338</v>
      </c>
      <c r="G482" s="21">
        <v>40875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1339</v>
      </c>
      <c r="B483" s="19" t="str">
        <f>IFERROR(VLOOKUP(A483,'[1]Raw Data'!$B:$E,4,0),"")</f>
        <v>11-0628</v>
      </c>
      <c r="C483" s="20">
        <v>40646</v>
      </c>
      <c r="D483" s="21">
        <v>40491</v>
      </c>
      <c r="E483" s="22" t="s">
        <v>1340</v>
      </c>
      <c r="F483" s="22" t="s">
        <v>1341</v>
      </c>
      <c r="G483" s="21">
        <v>40891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1342</v>
      </c>
      <c r="B484" s="19" t="str">
        <f>IFERROR(VLOOKUP(A484,'[1]Raw Data'!$B:$E,4,0),"")</f>
        <v>11E0696</v>
      </c>
      <c r="C484" s="20">
        <v>40682</v>
      </c>
      <c r="D484" s="21">
        <v>39815</v>
      </c>
      <c r="E484" s="22" t="s">
        <v>1343</v>
      </c>
      <c r="F484" s="22" t="s">
        <v>1344</v>
      </c>
      <c r="G484" s="21">
        <v>40764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1345</v>
      </c>
      <c r="B485" s="19" t="str">
        <f>IFERROR(VLOOKUP(A485,'[1]Raw Data'!$B:$E,4,0),"")</f>
        <v>TBA</v>
      </c>
      <c r="C485" s="20">
        <v>40696</v>
      </c>
      <c r="D485" s="21">
        <v>40666</v>
      </c>
      <c r="E485" s="22" t="s">
        <v>1346</v>
      </c>
      <c r="F485" s="22" t="s">
        <v>1347</v>
      </c>
      <c r="G485" s="21">
        <v>40702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1348</v>
      </c>
      <c r="B486" s="19" t="str">
        <f>IFERROR(VLOOKUP(A486,'[1]Raw Data'!$B:$E,4,0),"")</f>
        <v>LBQ</v>
      </c>
      <c r="C486" s="20">
        <v>40700</v>
      </c>
      <c r="D486" s="21"/>
      <c r="E486" s="22" t="s">
        <v>1349</v>
      </c>
      <c r="F486" s="22" t="s">
        <v>1350</v>
      </c>
      <c r="G486" s="21">
        <v>42074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1351</v>
      </c>
      <c r="B487" s="19" t="str">
        <f>IFERROR(VLOOKUP(A487,'[1]Raw Data'!$B:$E,4,0),"")</f>
        <v>11-0606</v>
      </c>
      <c r="C487" s="20">
        <v>40724</v>
      </c>
      <c r="D487" s="21"/>
      <c r="E487" s="22" t="s">
        <v>1352</v>
      </c>
      <c r="F487" s="22" t="s">
        <v>1353</v>
      </c>
      <c r="G487" s="21">
        <v>42069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x14ac:dyDescent="0.3">
      <c r="A488" s="19" t="s">
        <v>1354</v>
      </c>
      <c r="B488" s="19" t="str">
        <f>IFERROR(VLOOKUP(A488,'[1]Raw Data'!$B:$E,4,0),"")</f>
        <v>12-0015</v>
      </c>
      <c r="C488" s="20">
        <v>40730</v>
      </c>
      <c r="D488" s="21"/>
      <c r="E488" s="22" t="s">
        <v>1355</v>
      </c>
      <c r="F488" s="22" t="s">
        <v>1356</v>
      </c>
      <c r="G488" s="21">
        <v>40977</v>
      </c>
      <c r="H488" s="23">
        <v>0</v>
      </c>
      <c r="I488" s="23">
        <v>0</v>
      </c>
      <c r="J488" s="23">
        <v>10032</v>
      </c>
      <c r="K488" s="23">
        <v>0</v>
      </c>
      <c r="L488" s="23">
        <v>0</v>
      </c>
      <c r="M488" s="23">
        <v>10032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x14ac:dyDescent="0.3">
      <c r="A489" s="19" t="s">
        <v>1357</v>
      </c>
      <c r="B489" s="19" t="str">
        <f>IFERROR(VLOOKUP(A489,'[1]Raw Data'!$B:$E,4,0),"")</f>
        <v>LBQ</v>
      </c>
      <c r="C489" s="20">
        <v>40739</v>
      </c>
      <c r="D489" s="21"/>
      <c r="E489" s="22" t="s">
        <v>1358</v>
      </c>
      <c r="F489" s="22" t="s">
        <v>1359</v>
      </c>
      <c r="G489" s="21">
        <v>41785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1360</v>
      </c>
      <c r="B490" s="19" t="str">
        <f>IFERROR(VLOOKUP(A490,'[1]Raw Data'!$B:$E,4,0),"")</f>
        <v>11E1239</v>
      </c>
      <c r="C490" s="20">
        <v>40770</v>
      </c>
      <c r="D490" s="21"/>
      <c r="E490" s="22" t="s">
        <v>1361</v>
      </c>
      <c r="F490" s="22" t="s">
        <v>1362</v>
      </c>
      <c r="G490" s="21">
        <v>40792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1363</v>
      </c>
      <c r="B491" s="19" t="str">
        <f>IFERROR(VLOOKUP(A491,'[1]Raw Data'!$B:$E,4,0),"")</f>
        <v>11-0797</v>
      </c>
      <c r="C491" s="20">
        <v>40807</v>
      </c>
      <c r="D491" s="21"/>
      <c r="E491" s="22" t="s">
        <v>1364</v>
      </c>
      <c r="F491" s="22" t="s">
        <v>1365</v>
      </c>
      <c r="G491" s="21">
        <v>41360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1366</v>
      </c>
      <c r="B492" s="19" t="str">
        <f>IFERROR(VLOOKUP(A492,'[1]Raw Data'!$B:$E,4,0),"")</f>
        <v>No CST</v>
      </c>
      <c r="C492" s="20">
        <v>40828</v>
      </c>
      <c r="D492" s="21"/>
      <c r="E492" s="22" t="s">
        <v>1367</v>
      </c>
      <c r="F492" s="22" t="s">
        <v>1368</v>
      </c>
      <c r="G492" s="21">
        <v>41227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ht="28.8" x14ac:dyDescent="0.3">
      <c r="A493" s="19" t="s">
        <v>1369</v>
      </c>
      <c r="B493" s="19" t="str">
        <f>IFERROR(VLOOKUP(A493,'[1]Raw Data'!$B:$E,4,0),"")</f>
        <v>12-0350</v>
      </c>
      <c r="C493" s="20">
        <v>40890</v>
      </c>
      <c r="D493" s="21"/>
      <c r="E493" s="22" t="s">
        <v>1370</v>
      </c>
      <c r="F493" s="22" t="s">
        <v>1371</v>
      </c>
      <c r="G493" s="21"/>
      <c r="H493" s="23">
        <v>0</v>
      </c>
      <c r="I493" s="23">
        <v>0</v>
      </c>
      <c r="J493" s="23">
        <v>54888</v>
      </c>
      <c r="K493" s="23">
        <v>0</v>
      </c>
      <c r="L493" s="23">
        <v>25000</v>
      </c>
      <c r="M493" s="23">
        <v>79888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1372</v>
      </c>
      <c r="B494" s="19" t="str">
        <f>IFERROR(VLOOKUP(A494,'[1]Raw Data'!$B:$E,4,0),"")</f>
        <v>08E2246</v>
      </c>
      <c r="C494" s="20">
        <v>40889</v>
      </c>
      <c r="D494" s="21">
        <v>39168</v>
      </c>
      <c r="E494" s="22" t="s">
        <v>52</v>
      </c>
      <c r="F494" s="22" t="s">
        <v>1149</v>
      </c>
      <c r="G494" s="21">
        <v>41438</v>
      </c>
      <c r="H494" s="23">
        <v>0</v>
      </c>
      <c r="I494" s="23">
        <v>0</v>
      </c>
      <c r="J494" s="23">
        <v>6408</v>
      </c>
      <c r="K494" s="23">
        <v>0</v>
      </c>
      <c r="L494" s="23">
        <v>0</v>
      </c>
      <c r="M494" s="23">
        <v>6408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ht="28.8" x14ac:dyDescent="0.3">
      <c r="A495" s="19" t="s">
        <v>1373</v>
      </c>
      <c r="B495" s="19" t="str">
        <f>IFERROR(VLOOKUP(A495,'[1]Raw Data'!$B:$E,4,0),"")</f>
        <v>11-1038</v>
      </c>
      <c r="C495" s="20">
        <v>40891</v>
      </c>
      <c r="D495" s="21"/>
      <c r="E495" s="22" t="s">
        <v>1374</v>
      </c>
      <c r="F495" s="22" t="s">
        <v>1375</v>
      </c>
      <c r="G495" s="21">
        <v>40968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1376</v>
      </c>
      <c r="B496" s="19" t="str">
        <f>IFERROR(VLOOKUP(A496,'[1]Raw Data'!$B:$E,4,0),"")</f>
        <v>11-1061</v>
      </c>
      <c r="C496" s="20">
        <v>40897</v>
      </c>
      <c r="D496" s="21"/>
      <c r="E496" s="22" t="s">
        <v>736</v>
      </c>
      <c r="F496" s="22" t="s">
        <v>1377</v>
      </c>
      <c r="G496" s="21"/>
      <c r="H496" s="23">
        <v>0</v>
      </c>
      <c r="I496" s="23">
        <v>0</v>
      </c>
      <c r="J496" s="23">
        <v>39813.31</v>
      </c>
      <c r="K496" s="23">
        <v>40000</v>
      </c>
      <c r="L496" s="23">
        <v>35186.69</v>
      </c>
      <c r="M496" s="23">
        <v>115000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ht="28.8" x14ac:dyDescent="0.3">
      <c r="A497" s="19" t="s">
        <v>1378</v>
      </c>
      <c r="B497" s="19" t="str">
        <f>IFERROR(VLOOKUP(A497,'[1]Raw Data'!$B:$E,4,0),"")</f>
        <v>LBQ</v>
      </c>
      <c r="C497" s="20">
        <v>40876</v>
      </c>
      <c r="D497" s="21"/>
      <c r="E497" s="22" t="s">
        <v>839</v>
      </c>
      <c r="F497" s="22" t="s">
        <v>1379</v>
      </c>
      <c r="G497" s="21">
        <v>40908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1380</v>
      </c>
      <c r="B498" s="19" t="str">
        <f>IFERROR(VLOOKUP(A498,'[1]Raw Data'!$B:$E,4,0),"")</f>
        <v>11E2118</v>
      </c>
      <c r="C498" s="20">
        <v>40908</v>
      </c>
      <c r="D498" s="21"/>
      <c r="E498" s="22" t="s">
        <v>1381</v>
      </c>
      <c r="F498" s="22" t="s">
        <v>1382</v>
      </c>
      <c r="G498" s="21">
        <v>40928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1383</v>
      </c>
      <c r="B499" s="19" t="str">
        <f>IFERROR(VLOOKUP(A499,'[1]Raw Data'!$B:$E,4,0),"")</f>
        <v>12-0112</v>
      </c>
      <c r="C499" s="20">
        <v>40952</v>
      </c>
      <c r="D499" s="21"/>
      <c r="E499" s="22" t="s">
        <v>1164</v>
      </c>
      <c r="F499" s="22" t="s">
        <v>1384</v>
      </c>
      <c r="G499" s="21">
        <v>41507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1385</v>
      </c>
      <c r="B500" s="19" t="str">
        <f>IFERROR(VLOOKUP(A500,'[1]Raw Data'!$B:$E,4,0),"")</f>
        <v>12-0129</v>
      </c>
      <c r="C500" s="20">
        <v>40960</v>
      </c>
      <c r="D500" s="21"/>
      <c r="E500" s="22" t="s">
        <v>1386</v>
      </c>
      <c r="F500" s="22" t="s">
        <v>1114</v>
      </c>
      <c r="G500" s="21">
        <v>41452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ht="28.8" x14ac:dyDescent="0.3">
      <c r="A501" s="19" t="s">
        <v>1387</v>
      </c>
      <c r="B501" s="19" t="str">
        <f>IFERROR(VLOOKUP(A501,'[1]Raw Data'!$B:$E,4,0),"")</f>
        <v>LBQ</v>
      </c>
      <c r="C501" s="20">
        <v>40962</v>
      </c>
      <c r="D501" s="21"/>
      <c r="E501" s="22" t="s">
        <v>1388</v>
      </c>
      <c r="F501" s="22" t="s">
        <v>1389</v>
      </c>
      <c r="G501" s="21">
        <v>43129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1390</v>
      </c>
      <c r="B502" s="19" t="str">
        <f>IFERROR(VLOOKUP(A502,'[1]Raw Data'!$B:$E,4,0),"")</f>
        <v>12E0310</v>
      </c>
      <c r="C502" s="20">
        <v>40970</v>
      </c>
      <c r="D502" s="21">
        <v>40939</v>
      </c>
      <c r="E502" s="22" t="s">
        <v>1391</v>
      </c>
      <c r="F502" s="22" t="s">
        <v>1392</v>
      </c>
      <c r="G502" s="21">
        <v>40983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1393</v>
      </c>
      <c r="B503" s="19" t="str">
        <f>IFERROR(VLOOKUP(A503,'[1]Raw Data'!$B:$E,4,0),"")</f>
        <v>12-0552</v>
      </c>
      <c r="C503" s="20">
        <v>40983</v>
      </c>
      <c r="D503" s="21">
        <v>40803</v>
      </c>
      <c r="E503" s="22" t="s">
        <v>1394</v>
      </c>
      <c r="F503" s="22" t="s">
        <v>1395</v>
      </c>
      <c r="G503" s="21">
        <v>41089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</row>
    <row r="504" spans="1:22" x14ac:dyDescent="0.3">
      <c r="A504" s="19" t="s">
        <v>1396</v>
      </c>
      <c r="B504" s="19" t="str">
        <f>IFERROR(VLOOKUP(A504,'[1]Raw Data'!$B:$E,4,0),"")</f>
        <v>12E0327</v>
      </c>
      <c r="C504" s="20">
        <v>40984</v>
      </c>
      <c r="D504" s="21">
        <v>39959</v>
      </c>
      <c r="E504" s="22" t="s">
        <v>1397</v>
      </c>
      <c r="F504" s="22" t="s">
        <v>1398</v>
      </c>
      <c r="G504" s="21">
        <v>43339</v>
      </c>
      <c r="H504" s="23">
        <v>0</v>
      </c>
      <c r="I504" s="23">
        <v>0</v>
      </c>
      <c r="J504" s="23">
        <v>1664</v>
      </c>
      <c r="K504" s="23">
        <v>0</v>
      </c>
      <c r="L504" s="23">
        <v>0</v>
      </c>
      <c r="M504" s="23">
        <v>1664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1399</v>
      </c>
      <c r="B505" s="19" t="str">
        <f>IFERROR(VLOOKUP(A505,'[1]Raw Data'!$B:$E,4,0),"")</f>
        <v>12-0231</v>
      </c>
      <c r="C505" s="20">
        <v>40991</v>
      </c>
      <c r="D505" s="21"/>
      <c r="E505" s="22" t="s">
        <v>1278</v>
      </c>
      <c r="F505" s="22" t="s">
        <v>1400</v>
      </c>
      <c r="G505" s="21">
        <v>42185</v>
      </c>
      <c r="H505" s="23">
        <v>134749</v>
      </c>
      <c r="I505" s="23">
        <v>0</v>
      </c>
      <c r="J505" s="23">
        <v>0</v>
      </c>
      <c r="K505" s="23">
        <v>0</v>
      </c>
      <c r="L505" s="23">
        <v>0</v>
      </c>
      <c r="M505" s="23">
        <v>134749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1401</v>
      </c>
      <c r="B506" s="19" t="str">
        <f>IFERROR(VLOOKUP(A506,'[1]Raw Data'!$B:$E,4,0),"")</f>
        <v>12E0602</v>
      </c>
      <c r="C506" s="20">
        <v>41025</v>
      </c>
      <c r="D506" s="21">
        <v>40827</v>
      </c>
      <c r="E506" s="22" t="s">
        <v>299</v>
      </c>
      <c r="F506" s="22" t="s">
        <v>1402</v>
      </c>
      <c r="G506" s="21">
        <v>41101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1403</v>
      </c>
      <c r="B507" s="19" t="str">
        <f>IFERROR(VLOOKUP(A507,'[1]Raw Data'!$B:$E,4,0),"")</f>
        <v>12E0811</v>
      </c>
      <c r="C507" s="20">
        <v>41061</v>
      </c>
      <c r="D507" s="21">
        <v>41025</v>
      </c>
      <c r="E507" s="22" t="s">
        <v>611</v>
      </c>
      <c r="F507" s="22" t="s">
        <v>1404</v>
      </c>
      <c r="G507" s="21">
        <v>41134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x14ac:dyDescent="0.3">
      <c r="A508" s="19" t="s">
        <v>1405</v>
      </c>
      <c r="B508" s="19" t="str">
        <f>IFERROR(VLOOKUP(A508,'[1]Raw Data'!$B:$E,4,0),"")</f>
        <v>12-0456</v>
      </c>
      <c r="C508" s="20">
        <v>41079</v>
      </c>
      <c r="D508" s="21"/>
      <c r="E508" s="22" t="s">
        <v>1406</v>
      </c>
      <c r="F508" s="22" t="s">
        <v>1407</v>
      </c>
      <c r="G508" s="21">
        <v>41912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1408</v>
      </c>
      <c r="B509" s="19" t="str">
        <f>IFERROR(VLOOKUP(A509,'[1]Raw Data'!$B:$E,4,0),"")</f>
        <v>No CST</v>
      </c>
      <c r="C509" s="20">
        <v>41108</v>
      </c>
      <c r="D509" s="21">
        <v>39629</v>
      </c>
      <c r="E509" s="22" t="s">
        <v>1409</v>
      </c>
      <c r="F509" s="22" t="s">
        <v>1410</v>
      </c>
      <c r="G509" s="21">
        <v>41802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ht="28.8" x14ac:dyDescent="0.3">
      <c r="A510" s="19" t="s">
        <v>1411</v>
      </c>
      <c r="B510" s="19" t="str">
        <f>IFERROR(VLOOKUP(A510,'[1]Raw Data'!$B:$E,4,0),"")</f>
        <v>12E2583 / 12E1179</v>
      </c>
      <c r="C510" s="20">
        <v>41128</v>
      </c>
      <c r="D510" s="21">
        <v>38833</v>
      </c>
      <c r="E510" s="22" t="s">
        <v>1412</v>
      </c>
      <c r="F510" s="22" t="s">
        <v>1413</v>
      </c>
      <c r="G510" s="21"/>
      <c r="H510" s="23">
        <v>0</v>
      </c>
      <c r="I510" s="23">
        <v>0</v>
      </c>
      <c r="J510" s="23">
        <v>53020</v>
      </c>
      <c r="K510" s="23">
        <v>325000</v>
      </c>
      <c r="L510" s="23">
        <v>168061</v>
      </c>
      <c r="M510" s="23">
        <v>546081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1414</v>
      </c>
      <c r="B511" s="19" t="str">
        <f>IFERROR(VLOOKUP(A511,'[1]Raw Data'!$B:$E,4,0),"")</f>
        <v>12-0601</v>
      </c>
      <c r="C511" s="20">
        <v>41136</v>
      </c>
      <c r="D511" s="21"/>
      <c r="E511" s="22" t="s">
        <v>1415</v>
      </c>
      <c r="F511" s="22" t="s">
        <v>1416</v>
      </c>
      <c r="G511" s="21">
        <v>42551</v>
      </c>
      <c r="H511" s="23">
        <v>112351</v>
      </c>
      <c r="I511" s="23">
        <v>0</v>
      </c>
      <c r="J511" s="23">
        <v>0</v>
      </c>
      <c r="K511" s="23">
        <v>0</v>
      </c>
      <c r="L511" s="23">
        <v>0</v>
      </c>
      <c r="M511" s="23">
        <v>112351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1417</v>
      </c>
      <c r="B512" s="19" t="str">
        <f>IFERROR(VLOOKUP(A512,'[1]Raw Data'!$B:$E,4,0),"")</f>
        <v>12E1564</v>
      </c>
      <c r="C512" s="20">
        <v>41193</v>
      </c>
      <c r="D512" s="21">
        <v>40269</v>
      </c>
      <c r="E512" s="22" t="s">
        <v>1418</v>
      </c>
      <c r="F512" s="22" t="s">
        <v>1419</v>
      </c>
      <c r="G512" s="21">
        <v>41639</v>
      </c>
      <c r="H512" s="23">
        <v>0</v>
      </c>
      <c r="I512" s="23">
        <v>0</v>
      </c>
      <c r="J512" s="23">
        <v>933</v>
      </c>
      <c r="K512" s="23">
        <v>0</v>
      </c>
      <c r="L512" s="23">
        <v>0</v>
      </c>
      <c r="M512" s="23">
        <v>933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1420</v>
      </c>
      <c r="B513" s="19" t="str">
        <f>IFERROR(VLOOKUP(A513,'[1]Raw Data'!$B:$E,4,0),"")</f>
        <v>12E1599</v>
      </c>
      <c r="C513" s="20">
        <v>41200</v>
      </c>
      <c r="D513" s="21">
        <v>39735</v>
      </c>
      <c r="E513" s="22" t="s">
        <v>1421</v>
      </c>
      <c r="F513" s="22" t="s">
        <v>1422</v>
      </c>
      <c r="G513" s="21">
        <v>41204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1423</v>
      </c>
      <c r="B514" s="19" t="str">
        <f>IFERROR(VLOOKUP(A514,'[1]Raw Data'!$B:$E,4,0),"")</f>
        <v>12E1880</v>
      </c>
      <c r="C514" s="20">
        <v>41232</v>
      </c>
      <c r="D514" s="21">
        <v>41103</v>
      </c>
      <c r="E514" s="22" t="s">
        <v>1424</v>
      </c>
      <c r="F514" s="22" t="s">
        <v>1425</v>
      </c>
      <c r="G514" s="21">
        <v>41639</v>
      </c>
      <c r="H514" s="23">
        <v>0</v>
      </c>
      <c r="I514" s="23">
        <v>0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1426</v>
      </c>
      <c r="B515" s="19" t="str">
        <f>IFERROR(VLOOKUP(A515,'[1]Raw Data'!$B:$E,4,0),"")</f>
        <v>12-0970</v>
      </c>
      <c r="C515" s="20">
        <v>41261</v>
      </c>
      <c r="D515" s="21"/>
      <c r="E515" s="22" t="s">
        <v>1093</v>
      </c>
      <c r="F515" s="22" t="s">
        <v>1427</v>
      </c>
      <c r="G515" s="21">
        <v>41635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1428</v>
      </c>
      <c r="B516" s="19" t="str">
        <f>IFERROR(VLOOKUP(A516,'[1]Raw Data'!$B:$E,4,0),"")</f>
        <v>12E2262</v>
      </c>
      <c r="C516" s="20">
        <v>41274</v>
      </c>
      <c r="D516" s="21">
        <v>41255</v>
      </c>
      <c r="E516" s="22" t="s">
        <v>480</v>
      </c>
      <c r="F516" s="22" t="s">
        <v>1427</v>
      </c>
      <c r="G516" s="21">
        <v>41730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1429</v>
      </c>
      <c r="B517" s="19" t="str">
        <f>IFERROR(VLOOKUP(A517,'[1]Raw Data'!$B:$E,4,0),"")</f>
        <v>13E0207</v>
      </c>
      <c r="C517" s="20">
        <v>41317</v>
      </c>
      <c r="D517" s="21">
        <v>41304</v>
      </c>
      <c r="E517" s="22" t="s">
        <v>1430</v>
      </c>
      <c r="F517" s="22" t="s">
        <v>1431</v>
      </c>
      <c r="G517" s="21">
        <v>41639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1432</v>
      </c>
      <c r="B518" s="19" t="str">
        <f>IFERROR(VLOOKUP(A518,'[1]Raw Data'!$B:$E,4,0),"")</f>
        <v>13E0169</v>
      </c>
      <c r="C518" s="20">
        <v>41318</v>
      </c>
      <c r="D518" s="21">
        <v>41300</v>
      </c>
      <c r="E518" s="22" t="s">
        <v>1433</v>
      </c>
      <c r="F518" s="22" t="s">
        <v>1434</v>
      </c>
      <c r="G518" s="21">
        <v>41353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1435</v>
      </c>
      <c r="B519" s="19" t="str">
        <f>IFERROR(VLOOKUP(A519,'[1]Raw Data'!$B:$E,4,0),"")</f>
        <v>13E0168</v>
      </c>
      <c r="C519" s="20">
        <v>41318</v>
      </c>
      <c r="D519" s="21">
        <v>41300</v>
      </c>
      <c r="E519" s="22" t="s">
        <v>1436</v>
      </c>
      <c r="F519" s="22" t="s">
        <v>1437</v>
      </c>
      <c r="G519" s="21">
        <v>41363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1438</v>
      </c>
      <c r="B520" s="19" t="str">
        <f>IFERROR(VLOOKUP(A520,'[1]Raw Data'!$B:$E,4,0),"")</f>
        <v>13E0198</v>
      </c>
      <c r="C520" s="20">
        <v>41326</v>
      </c>
      <c r="D520" s="21">
        <v>41425</v>
      </c>
      <c r="E520" s="22" t="s">
        <v>1439</v>
      </c>
      <c r="F520" s="22" t="s">
        <v>1440</v>
      </c>
      <c r="G520" s="21">
        <v>41435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1441</v>
      </c>
      <c r="B521" s="19" t="str">
        <f>IFERROR(VLOOKUP(A521,'[1]Raw Data'!$B:$E,4,0),"")</f>
        <v>13-0393</v>
      </c>
      <c r="C521" s="20">
        <v>41331</v>
      </c>
      <c r="D521" s="21">
        <v>41208</v>
      </c>
      <c r="E521" s="22" t="s">
        <v>1287</v>
      </c>
      <c r="F521" s="22" t="s">
        <v>1442</v>
      </c>
      <c r="G521" s="21">
        <v>41466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1443</v>
      </c>
      <c r="B522" s="19" t="str">
        <f>IFERROR(VLOOKUP(A522,'[1]Raw Data'!$B:$E,4,0),"")</f>
        <v>No CST</v>
      </c>
      <c r="C522" s="20">
        <v>41278</v>
      </c>
      <c r="D522" s="21">
        <v>39372</v>
      </c>
      <c r="E522" s="22" t="s">
        <v>1444</v>
      </c>
      <c r="F522" s="22" t="s">
        <v>1445</v>
      </c>
      <c r="G522" s="21">
        <v>42076</v>
      </c>
      <c r="H522" s="23">
        <v>0</v>
      </c>
      <c r="I522" s="23">
        <v>0</v>
      </c>
      <c r="J522" s="23">
        <v>2847</v>
      </c>
      <c r="K522" s="23">
        <v>0</v>
      </c>
      <c r="L522" s="23">
        <v>0</v>
      </c>
      <c r="M522" s="23">
        <v>2847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ht="28.8" x14ac:dyDescent="0.3">
      <c r="A523" s="19" t="s">
        <v>1446</v>
      </c>
      <c r="B523" s="19" t="str">
        <f>IFERROR(VLOOKUP(A523,'[1]Raw Data'!$B:$E,4,0),"")</f>
        <v>13-0224</v>
      </c>
      <c r="C523" s="20">
        <v>41359</v>
      </c>
      <c r="D523" s="21"/>
      <c r="E523" s="22" t="s">
        <v>1447</v>
      </c>
      <c r="F523" s="22" t="s">
        <v>1448</v>
      </c>
      <c r="G523" s="21">
        <v>41759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1449</v>
      </c>
      <c r="B524" s="19" t="str">
        <f>IFERROR(VLOOKUP(A524,'[1]Raw Data'!$B:$E,4,0),"")</f>
        <v>13-0222</v>
      </c>
      <c r="C524" s="20">
        <v>41355</v>
      </c>
      <c r="D524" s="21"/>
      <c r="E524" s="22" t="s">
        <v>1450</v>
      </c>
      <c r="F524" s="22" t="s">
        <v>1451</v>
      </c>
      <c r="G524" s="21">
        <v>41421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1452</v>
      </c>
      <c r="B525" s="19" t="str">
        <f>IFERROR(VLOOKUP(A525,'[1]Raw Data'!$B:$E,4,0),"")</f>
        <v>13-0180</v>
      </c>
      <c r="C525" s="20">
        <v>41337</v>
      </c>
      <c r="D525" s="21"/>
      <c r="E525" s="22" t="s">
        <v>1278</v>
      </c>
      <c r="F525" s="22" t="s">
        <v>1453</v>
      </c>
      <c r="G525" s="21">
        <v>42124</v>
      </c>
      <c r="H525" s="23">
        <v>0</v>
      </c>
      <c r="I525" s="23">
        <v>0</v>
      </c>
      <c r="J525" s="23">
        <v>2354</v>
      </c>
      <c r="K525" s="23">
        <v>0</v>
      </c>
      <c r="L525" s="23">
        <v>0</v>
      </c>
      <c r="M525" s="23">
        <v>2354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1454</v>
      </c>
      <c r="B526" s="19" t="str">
        <f>IFERROR(VLOOKUP(A526,'[1]Raw Data'!$B:$E,4,0),"")</f>
        <v>13-0324</v>
      </c>
      <c r="C526" s="20">
        <v>41396</v>
      </c>
      <c r="D526" s="21"/>
      <c r="E526" s="22" t="s">
        <v>1455</v>
      </c>
      <c r="F526" s="22" t="s">
        <v>1456</v>
      </c>
      <c r="G526" s="21">
        <v>43131</v>
      </c>
      <c r="H526" s="23">
        <v>0</v>
      </c>
      <c r="I526" s="23">
        <v>0</v>
      </c>
      <c r="J526" s="23">
        <v>38712</v>
      </c>
      <c r="K526" s="23">
        <v>0</v>
      </c>
      <c r="L526" s="23">
        <v>0</v>
      </c>
      <c r="M526" s="23">
        <v>38712</v>
      </c>
      <c r="N526" s="23">
        <v>0</v>
      </c>
      <c r="O526" s="23">
        <v>203270.1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203270.1</v>
      </c>
    </row>
    <row r="527" spans="1:22" x14ac:dyDescent="0.3">
      <c r="A527" s="19" t="s">
        <v>1457</v>
      </c>
      <c r="B527" s="19" t="str">
        <f>IFERROR(VLOOKUP(A527,'[1]Raw Data'!$B:$E,4,0),"")</f>
        <v>13E0671</v>
      </c>
      <c r="C527" s="20">
        <v>41403</v>
      </c>
      <c r="D527" s="21">
        <v>41278</v>
      </c>
      <c r="E527" s="22" t="s">
        <v>1458</v>
      </c>
      <c r="F527" s="22" t="s">
        <v>1459</v>
      </c>
      <c r="G527" s="21">
        <v>41681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1460</v>
      </c>
      <c r="B528" s="19" t="str">
        <f>IFERROR(VLOOKUP(A528,'[1]Raw Data'!$B:$E,4,0),"")</f>
        <v>10E2151</v>
      </c>
      <c r="C528" s="20">
        <v>41410</v>
      </c>
      <c r="D528" s="21">
        <v>39326</v>
      </c>
      <c r="E528" s="22" t="s">
        <v>1461</v>
      </c>
      <c r="F528" s="22" t="s">
        <v>1462</v>
      </c>
      <c r="G528" s="21">
        <v>41872</v>
      </c>
      <c r="H528" s="23">
        <v>0</v>
      </c>
      <c r="I528" s="23">
        <v>0</v>
      </c>
      <c r="J528" s="23">
        <v>50047</v>
      </c>
      <c r="K528" s="23">
        <v>0</v>
      </c>
      <c r="L528" s="23">
        <v>0</v>
      </c>
      <c r="M528" s="23">
        <v>50047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1463</v>
      </c>
      <c r="B529" s="19" t="str">
        <f>IFERROR(VLOOKUP(A529,'[1]Raw Data'!$B:$E,4,0),"")</f>
        <v>LBQ</v>
      </c>
      <c r="C529" s="20">
        <v>41409</v>
      </c>
      <c r="D529" s="21"/>
      <c r="E529" s="22" t="s">
        <v>1464</v>
      </c>
      <c r="F529" s="22" t="s">
        <v>1465</v>
      </c>
      <c r="G529" s="21"/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ht="28.8" x14ac:dyDescent="0.3">
      <c r="A530" s="19" t="s">
        <v>1466</v>
      </c>
      <c r="B530" s="19" t="str">
        <f>IFERROR(VLOOKUP(A530,'[1]Raw Data'!$B:$E,4,0),"")</f>
        <v>13E1132</v>
      </c>
      <c r="C530" s="20">
        <v>41450</v>
      </c>
      <c r="D530" s="21">
        <v>41285</v>
      </c>
      <c r="E530" s="22" t="s">
        <v>1467</v>
      </c>
      <c r="F530" s="22" t="s">
        <v>1468</v>
      </c>
      <c r="G530" s="21">
        <v>44152</v>
      </c>
      <c r="H530" s="23">
        <v>0</v>
      </c>
      <c r="I530" s="23">
        <v>0</v>
      </c>
      <c r="J530" s="23">
        <v>0</v>
      </c>
      <c r="K530" s="23">
        <v>0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1469</v>
      </c>
      <c r="B531" s="19" t="str">
        <f>IFERROR(VLOOKUP(A531,'[1]Raw Data'!$B:$E,4,0),"")</f>
        <v>13E0934</v>
      </c>
      <c r="C531" s="20">
        <v>41438</v>
      </c>
      <c r="D531" s="21">
        <v>39783</v>
      </c>
      <c r="E531" s="22" t="s">
        <v>386</v>
      </c>
      <c r="F531" s="22" t="s">
        <v>1470</v>
      </c>
      <c r="G531" s="21">
        <v>43301</v>
      </c>
      <c r="H531" s="23">
        <v>0</v>
      </c>
      <c r="I531" s="23">
        <v>0</v>
      </c>
      <c r="J531" s="23">
        <v>22034</v>
      </c>
      <c r="K531" s="23">
        <v>0</v>
      </c>
      <c r="L531" s="23">
        <v>0</v>
      </c>
      <c r="M531" s="23">
        <v>22034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1471</v>
      </c>
      <c r="B532" s="19" t="str">
        <f>IFERROR(VLOOKUP(A532,'[1]Raw Data'!$B:$E,4,0),"")</f>
        <v>13E0994</v>
      </c>
      <c r="C532" s="20">
        <v>41444</v>
      </c>
      <c r="D532" s="21">
        <v>36790</v>
      </c>
      <c r="E532" s="22" t="s">
        <v>1461</v>
      </c>
      <c r="F532" s="22" t="s">
        <v>1472</v>
      </c>
      <c r="G532" s="21">
        <v>42735</v>
      </c>
      <c r="H532" s="23">
        <v>400000</v>
      </c>
      <c r="I532" s="23">
        <v>0</v>
      </c>
      <c r="J532" s="23">
        <v>278164</v>
      </c>
      <c r="K532" s="23">
        <v>0</v>
      </c>
      <c r="L532" s="23">
        <v>0</v>
      </c>
      <c r="M532" s="23">
        <v>678164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1473</v>
      </c>
      <c r="B533" s="19" t="str">
        <f>IFERROR(VLOOKUP(A533,'[1]Raw Data'!$B:$E,4,0),"")</f>
        <v>13-0482</v>
      </c>
      <c r="C533" s="20">
        <v>41458</v>
      </c>
      <c r="D533" s="21"/>
      <c r="E533" s="22" t="s">
        <v>1474</v>
      </c>
      <c r="F533" s="22" t="s">
        <v>1475</v>
      </c>
      <c r="G533" s="21">
        <v>43402</v>
      </c>
      <c r="H533" s="23">
        <v>0</v>
      </c>
      <c r="I533" s="23">
        <v>0</v>
      </c>
      <c r="J533" s="23">
        <v>325156.93</v>
      </c>
      <c r="K533" s="23">
        <v>0</v>
      </c>
      <c r="L533" s="23">
        <v>0</v>
      </c>
      <c r="M533" s="23">
        <v>230156.93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1476</v>
      </c>
      <c r="B534" s="19" t="str">
        <f>IFERROR(VLOOKUP(A534,'[1]Raw Data'!$B:$E,4,0),"")</f>
        <v>13-0376</v>
      </c>
      <c r="C534" s="20">
        <v>41404</v>
      </c>
      <c r="D534" s="21"/>
      <c r="E534" s="22" t="s">
        <v>1415</v>
      </c>
      <c r="F534" s="22" t="s">
        <v>1477</v>
      </c>
      <c r="G534" s="21">
        <v>43585</v>
      </c>
      <c r="H534" s="23">
        <v>0</v>
      </c>
      <c r="I534" s="23">
        <v>0</v>
      </c>
      <c r="J534" s="23">
        <v>38197.46</v>
      </c>
      <c r="K534" s="23">
        <v>0</v>
      </c>
      <c r="L534" s="23">
        <v>0</v>
      </c>
      <c r="M534" s="23">
        <v>38197.46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1478</v>
      </c>
      <c r="B535" s="19" t="str">
        <f>IFERROR(VLOOKUP(A535,'[1]Raw Data'!$B:$E,4,0),"")</f>
        <v>13-0503</v>
      </c>
      <c r="C535" s="20">
        <v>41460</v>
      </c>
      <c r="D535" s="21"/>
      <c r="E535" s="22" t="s">
        <v>1479</v>
      </c>
      <c r="F535" s="22" t="s">
        <v>1480</v>
      </c>
      <c r="G535" s="21">
        <v>42034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ht="28.8" x14ac:dyDescent="0.3">
      <c r="A536" s="19" t="s">
        <v>1481</v>
      </c>
      <c r="B536" s="19" t="str">
        <f>IFERROR(VLOOKUP(A536,'[1]Raw Data'!$B:$E,4,0),"")</f>
        <v>LSUC</v>
      </c>
      <c r="C536" s="20">
        <v>41494</v>
      </c>
      <c r="D536" s="21">
        <v>40148</v>
      </c>
      <c r="E536" s="22" t="s">
        <v>395</v>
      </c>
      <c r="F536" s="22" t="s">
        <v>1482</v>
      </c>
      <c r="G536" s="21">
        <v>41611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1483</v>
      </c>
      <c r="B537" s="19" t="str">
        <f>IFERROR(VLOOKUP(A537,'[1]Raw Data'!$B:$E,4,0),"")</f>
        <v>No CST</v>
      </c>
      <c r="C537" s="20">
        <v>41477</v>
      </c>
      <c r="D537" s="21">
        <v>37596</v>
      </c>
      <c r="E537" s="22" t="s">
        <v>73</v>
      </c>
      <c r="F537" s="22" t="s">
        <v>1484</v>
      </c>
      <c r="G537" s="21">
        <v>41579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1485</v>
      </c>
      <c r="B538" s="19" t="str">
        <f>IFERROR(VLOOKUP(A538,'[1]Raw Data'!$B:$E,4,0),"")</f>
        <v>11E2417</v>
      </c>
      <c r="C538" s="20">
        <v>41474</v>
      </c>
      <c r="D538" s="21">
        <v>38685</v>
      </c>
      <c r="E538" s="22" t="s">
        <v>321</v>
      </c>
      <c r="F538" s="22" t="s">
        <v>1486</v>
      </c>
      <c r="G538" s="21">
        <v>42040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1487</v>
      </c>
      <c r="B539" s="19" t="str">
        <f>IFERROR(VLOOKUP(A539,'[1]Raw Data'!$B:$E,4,0),"")</f>
        <v>13-0606</v>
      </c>
      <c r="C539" s="20">
        <v>41501</v>
      </c>
      <c r="D539" s="21"/>
      <c r="E539" s="22" t="s">
        <v>1488</v>
      </c>
      <c r="F539" s="22" t="s">
        <v>1489</v>
      </c>
      <c r="G539" s="21">
        <v>42578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1490</v>
      </c>
      <c r="B540" s="19" t="str">
        <f>IFERROR(VLOOKUP(A540,'[1]Raw Data'!$B:$E,4,0),"")</f>
        <v>13-0793</v>
      </c>
      <c r="C540" s="20">
        <v>41576</v>
      </c>
      <c r="D540" s="21"/>
      <c r="E540" s="22" t="s">
        <v>1491</v>
      </c>
      <c r="F540" s="22" t="s">
        <v>1492</v>
      </c>
      <c r="G540" s="21">
        <v>42153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ht="28.8" x14ac:dyDescent="0.3">
      <c r="A541" s="19" t="s">
        <v>1493</v>
      </c>
      <c r="B541" s="19" t="str">
        <f>IFERROR(VLOOKUP(A541,'[1]Raw Data'!$B:$E,4,0),"")</f>
        <v>13-0725</v>
      </c>
      <c r="C541" s="20">
        <v>41550</v>
      </c>
      <c r="D541" s="21"/>
      <c r="E541" s="22" t="s">
        <v>1494</v>
      </c>
      <c r="F541" s="22" t="s">
        <v>1495</v>
      </c>
      <c r="G541" s="21">
        <v>41816</v>
      </c>
      <c r="H541" s="23">
        <v>43279</v>
      </c>
      <c r="I541" s="23">
        <v>0</v>
      </c>
      <c r="J541" s="23">
        <v>0</v>
      </c>
      <c r="K541" s="23">
        <v>0</v>
      </c>
      <c r="L541" s="23">
        <v>0</v>
      </c>
      <c r="M541" s="23">
        <v>43279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1496</v>
      </c>
      <c r="B542" s="19" t="str">
        <f>IFERROR(VLOOKUP(A542,'[1]Raw Data'!$B:$E,4,0),"")</f>
        <v>13E1891</v>
      </c>
      <c r="C542" s="20">
        <v>41600</v>
      </c>
      <c r="D542" s="21">
        <v>39821</v>
      </c>
      <c r="E542" s="22" t="s">
        <v>268</v>
      </c>
      <c r="F542" s="22" t="s">
        <v>1497</v>
      </c>
      <c r="G542" s="21">
        <v>42227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1498</v>
      </c>
      <c r="B543" s="19" t="str">
        <f>IFERROR(VLOOKUP(A543,'[1]Raw Data'!$B:$E,4,0),"")</f>
        <v>13E2000</v>
      </c>
      <c r="C543" s="20">
        <v>41607</v>
      </c>
      <c r="D543" s="21">
        <v>39171</v>
      </c>
      <c r="E543" s="22" t="s">
        <v>386</v>
      </c>
      <c r="F543" s="22" t="s">
        <v>1499</v>
      </c>
      <c r="G543" s="21">
        <v>41851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1500</v>
      </c>
      <c r="B544" s="19" t="str">
        <f>IFERROR(VLOOKUP(A544,'[1]Raw Data'!$B:$E,4,0),"")</f>
        <v>13E2100</v>
      </c>
      <c r="C544" s="20">
        <v>41617</v>
      </c>
      <c r="D544" s="21">
        <v>40787</v>
      </c>
      <c r="E544" s="22" t="s">
        <v>214</v>
      </c>
      <c r="F544" s="22" t="s">
        <v>1501</v>
      </c>
      <c r="G544" s="21">
        <v>41801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1502</v>
      </c>
      <c r="B545" s="19" t="str">
        <f>IFERROR(VLOOKUP(A545,'[1]Raw Data'!$B:$E,4,0),"")</f>
        <v>13-0750</v>
      </c>
      <c r="C545" s="20">
        <v>41556</v>
      </c>
      <c r="D545" s="21"/>
      <c r="E545" s="22" t="s">
        <v>1488</v>
      </c>
      <c r="F545" s="22" t="s">
        <v>1222</v>
      </c>
      <c r="G545" s="21">
        <v>41792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IFERROR(VLOOKUP(A546,'[1]Raw Data'!$B:$E,4,0),"")</f>
        <v>LBQ</v>
      </c>
      <c r="C546" s="20">
        <v>41614</v>
      </c>
      <c r="D546" s="21"/>
      <c r="E546" s="22" t="s">
        <v>637</v>
      </c>
      <c r="F546" s="22" t="s">
        <v>1504</v>
      </c>
      <c r="G546" s="21">
        <v>41872</v>
      </c>
      <c r="H546" s="23">
        <v>635000</v>
      </c>
      <c r="I546" s="23">
        <v>0</v>
      </c>
      <c r="J546" s="23">
        <v>0</v>
      </c>
      <c r="K546" s="23">
        <v>0</v>
      </c>
      <c r="L546" s="23">
        <v>0</v>
      </c>
      <c r="M546" s="23">
        <v>635000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1505</v>
      </c>
      <c r="B547" s="19" t="str">
        <f>IFERROR(VLOOKUP(A547,'[1]Raw Data'!$B:$E,4,0),"")</f>
        <v>14-0080</v>
      </c>
      <c r="C547" s="20">
        <v>41674</v>
      </c>
      <c r="D547" s="21">
        <v>41670</v>
      </c>
      <c r="E547" s="22" t="s">
        <v>1506</v>
      </c>
      <c r="F547" s="22" t="s">
        <v>1507</v>
      </c>
      <c r="G547" s="21">
        <v>42062</v>
      </c>
      <c r="H547" s="23">
        <v>0</v>
      </c>
      <c r="I547" s="23">
        <v>0</v>
      </c>
      <c r="J547" s="23">
        <v>82</v>
      </c>
      <c r="K547" s="23">
        <v>0</v>
      </c>
      <c r="L547" s="23">
        <v>0</v>
      </c>
      <c r="M547" s="23">
        <v>82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x14ac:dyDescent="0.3">
      <c r="A548" s="19" t="s">
        <v>1508</v>
      </c>
      <c r="B548" s="19" t="str">
        <f>IFERROR(VLOOKUP(A548,'[1]Raw Data'!$B:$E,4,0),"")</f>
        <v>14E0181</v>
      </c>
      <c r="C548" s="20">
        <v>41674</v>
      </c>
      <c r="D548" s="21">
        <v>40057</v>
      </c>
      <c r="E548" s="22" t="s">
        <v>1509</v>
      </c>
      <c r="F548" s="22" t="s">
        <v>612</v>
      </c>
      <c r="G548" s="21">
        <v>42163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1510</v>
      </c>
      <c r="B549" s="19" t="str">
        <f>IFERROR(VLOOKUP(A549,'[1]Raw Data'!$B:$E,4,0),"")</f>
        <v>14-0172</v>
      </c>
      <c r="C549" s="20">
        <v>41703</v>
      </c>
      <c r="D549" s="21"/>
      <c r="E549" s="22" t="s">
        <v>1511</v>
      </c>
      <c r="F549" s="22" t="s">
        <v>1512</v>
      </c>
      <c r="G549" s="21">
        <v>42908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1513</v>
      </c>
      <c r="B550" s="19" t="str">
        <f>IFERROR(VLOOKUP(A550,'[1]Raw Data'!$B:$E,4,0),"")</f>
        <v>14-0024</v>
      </c>
      <c r="C550" s="20">
        <v>41652</v>
      </c>
      <c r="D550" s="21"/>
      <c r="E550" s="22" t="s">
        <v>1164</v>
      </c>
      <c r="F550" s="22" t="s">
        <v>1514</v>
      </c>
      <c r="G550" s="21">
        <v>42643</v>
      </c>
      <c r="H550" s="23">
        <v>0</v>
      </c>
      <c r="I550" s="23">
        <v>0</v>
      </c>
      <c r="J550" s="23">
        <v>70299</v>
      </c>
      <c r="K550" s="23">
        <v>0</v>
      </c>
      <c r="L550" s="23">
        <v>0</v>
      </c>
      <c r="M550" s="23">
        <v>70299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ht="28.8" x14ac:dyDescent="0.3">
      <c r="A551" s="19" t="s">
        <v>1515</v>
      </c>
      <c r="B551" s="19" t="str">
        <f>IFERROR(VLOOKUP(A551,'[1]Raw Data'!$B:$E,4,0),"")</f>
        <v>14-0180</v>
      </c>
      <c r="C551" s="20">
        <v>41703</v>
      </c>
      <c r="D551" s="21">
        <v>41061</v>
      </c>
      <c r="E551" s="22" t="s">
        <v>1164</v>
      </c>
      <c r="F551" s="22" t="s">
        <v>1516</v>
      </c>
      <c r="G551" s="21">
        <v>42124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1517</v>
      </c>
      <c r="B552" s="19" t="str">
        <f>IFERROR(VLOOKUP(A552,'[1]Raw Data'!$B:$E,4,0),"")</f>
        <v>14E0349</v>
      </c>
      <c r="C552" s="20">
        <v>41711</v>
      </c>
      <c r="D552" s="21">
        <v>41365</v>
      </c>
      <c r="E552" s="22" t="s">
        <v>211</v>
      </c>
      <c r="F552" s="22" t="s">
        <v>1518</v>
      </c>
      <c r="G552" s="21">
        <v>42153</v>
      </c>
      <c r="H552" s="23">
        <v>0</v>
      </c>
      <c r="I552" s="23">
        <v>0</v>
      </c>
      <c r="J552" s="23">
        <v>21478</v>
      </c>
      <c r="K552" s="23">
        <v>0</v>
      </c>
      <c r="L552" s="23">
        <v>0</v>
      </c>
      <c r="M552" s="23">
        <v>21478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1519</v>
      </c>
      <c r="B553" s="19" t="str">
        <f>IFERROR(VLOOKUP(A553,'[1]Raw Data'!$B:$E,4,0),"")</f>
        <v>14E0659</v>
      </c>
      <c r="C553" s="20">
        <v>41753</v>
      </c>
      <c r="D553" s="21">
        <v>41553</v>
      </c>
      <c r="E553" s="22" t="s">
        <v>1520</v>
      </c>
      <c r="F553" s="22" t="s">
        <v>1521</v>
      </c>
      <c r="G553" s="21">
        <v>42149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1522</v>
      </c>
      <c r="B554" s="19" t="str">
        <f>IFERROR(VLOOKUP(A554,'[1]Raw Data'!$B:$E,4,0),"")</f>
        <v>14E0648</v>
      </c>
      <c r="C554" s="20">
        <v>41760</v>
      </c>
      <c r="D554" s="21">
        <v>41215</v>
      </c>
      <c r="E554" s="22" t="s">
        <v>1523</v>
      </c>
      <c r="F554" s="22" t="s">
        <v>1434</v>
      </c>
      <c r="G554" s="21">
        <v>42108</v>
      </c>
      <c r="H554" s="23">
        <v>0</v>
      </c>
      <c r="I554" s="23">
        <v>0</v>
      </c>
      <c r="J554" s="23">
        <v>3550</v>
      </c>
      <c r="K554" s="23">
        <v>0</v>
      </c>
      <c r="L554" s="23">
        <v>0</v>
      </c>
      <c r="M554" s="23">
        <v>3550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ht="28.8" x14ac:dyDescent="0.3">
      <c r="A555" s="19" t="s">
        <v>1524</v>
      </c>
      <c r="B555" s="19" t="str">
        <f>IFERROR(VLOOKUP(A555,'[1]Raw Data'!$B:$E,4,0),"")</f>
        <v>14-0288</v>
      </c>
      <c r="C555" s="20">
        <v>41746</v>
      </c>
      <c r="D555" s="21"/>
      <c r="E555" s="22" t="s">
        <v>1525</v>
      </c>
      <c r="F555" s="22" t="s">
        <v>1526</v>
      </c>
      <c r="G555" s="21">
        <v>42338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1527</v>
      </c>
      <c r="B556" s="19" t="str">
        <f>IFERROR(VLOOKUP(A556,'[1]Raw Data'!$B:$E,4,0),"")</f>
        <v>14-0566</v>
      </c>
      <c r="C556" s="20">
        <v>41760</v>
      </c>
      <c r="D556" s="21"/>
      <c r="E556" s="22" t="s">
        <v>1528</v>
      </c>
      <c r="F556" s="22" t="s">
        <v>1529</v>
      </c>
      <c r="G556" s="21">
        <v>42002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IFERROR(VLOOKUP(A557,'[1]Raw Data'!$B:$E,4,0),"")</f>
        <v>No CST</v>
      </c>
      <c r="C557" s="20">
        <v>41764</v>
      </c>
      <c r="D557" s="21">
        <v>40850</v>
      </c>
      <c r="E557" s="22" t="s">
        <v>1531</v>
      </c>
      <c r="F557" s="22" t="s">
        <v>1532</v>
      </c>
      <c r="G557" s="21">
        <v>41907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1533</v>
      </c>
      <c r="B558" s="19" t="str">
        <f>IFERROR(VLOOKUP(A558,'[1]Raw Data'!$B:$E,4,0),"")</f>
        <v>14-0411</v>
      </c>
      <c r="C558" s="20">
        <v>41789</v>
      </c>
      <c r="D558" s="21"/>
      <c r="E558" s="22" t="s">
        <v>1534</v>
      </c>
      <c r="F558" s="22" t="s">
        <v>1535</v>
      </c>
      <c r="G558" s="21">
        <v>41880</v>
      </c>
      <c r="H558" s="23">
        <v>0</v>
      </c>
      <c r="I558" s="23">
        <v>0</v>
      </c>
      <c r="J558" s="23">
        <v>5027</v>
      </c>
      <c r="K558" s="23">
        <v>0</v>
      </c>
      <c r="L558" s="23">
        <v>0</v>
      </c>
      <c r="M558" s="23">
        <v>5027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1536</v>
      </c>
      <c r="B559" s="19" t="str">
        <f>IFERROR(VLOOKUP(A559,'[1]Raw Data'!$B:$E,4,0),"")</f>
        <v>14E0811</v>
      </c>
      <c r="C559" s="20">
        <v>41795</v>
      </c>
      <c r="D559" s="21">
        <v>41498</v>
      </c>
      <c r="E559" s="22" t="s">
        <v>1537</v>
      </c>
      <c r="F559" s="22" t="s">
        <v>1538</v>
      </c>
      <c r="G559" s="21">
        <v>41953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x14ac:dyDescent="0.3">
      <c r="A560" s="19" t="s">
        <v>1539</v>
      </c>
      <c r="B560" s="19" t="str">
        <f>IFERROR(VLOOKUP(A560,'[1]Raw Data'!$B:$E,4,0),"")</f>
        <v>14E0578</v>
      </c>
      <c r="C560" s="20">
        <v>41732</v>
      </c>
      <c r="D560" s="21">
        <v>41030</v>
      </c>
      <c r="E560" s="22" t="s">
        <v>1540</v>
      </c>
      <c r="F560" s="22" t="s">
        <v>1541</v>
      </c>
      <c r="G560" s="21">
        <v>41823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1542</v>
      </c>
      <c r="B561" s="19" t="str">
        <f>IFERROR(VLOOKUP(A561,'[1]Raw Data'!$B:$E,4,0),"")</f>
        <v>14-0275</v>
      </c>
      <c r="C561" s="20">
        <v>41740</v>
      </c>
      <c r="D561" s="21"/>
      <c r="E561" s="22" t="s">
        <v>1352</v>
      </c>
      <c r="F561" s="22" t="s">
        <v>1543</v>
      </c>
      <c r="G561" s="21">
        <v>42367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IFERROR(VLOOKUP(A562,'[1]Raw Data'!$B:$E,4,0),"")</f>
        <v>14-0209</v>
      </c>
      <c r="C562" s="20">
        <v>41585</v>
      </c>
      <c r="D562" s="21"/>
      <c r="E562" s="22" t="s">
        <v>1340</v>
      </c>
      <c r="F562" s="22" t="s">
        <v>1545</v>
      </c>
      <c r="G562" s="21">
        <v>42344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IFERROR(VLOOKUP(A563,'[1]Raw Data'!$B:$E,4,0),"")</f>
        <v>14-0522</v>
      </c>
      <c r="C563" s="20">
        <v>41830</v>
      </c>
      <c r="D563" s="21"/>
      <c r="E563" s="22" t="s">
        <v>1547</v>
      </c>
      <c r="F563" s="22" t="s">
        <v>1548</v>
      </c>
      <c r="G563" s="21">
        <v>42947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ht="28.8" x14ac:dyDescent="0.3">
      <c r="A564" s="19" t="s">
        <v>1549</v>
      </c>
      <c r="B564" s="19" t="str">
        <f>IFERROR(VLOOKUP(A564,'[1]Raw Data'!$B:$E,4,0),"")</f>
        <v>14-0541</v>
      </c>
      <c r="C564" s="20">
        <v>41838</v>
      </c>
      <c r="D564" s="21"/>
      <c r="E564" s="22" t="s">
        <v>1550</v>
      </c>
      <c r="F564" s="22" t="s">
        <v>1551</v>
      </c>
      <c r="G564" s="21">
        <v>42277</v>
      </c>
      <c r="H564" s="23">
        <v>0</v>
      </c>
      <c r="I564" s="23">
        <v>0</v>
      </c>
      <c r="J564" s="23">
        <v>13346</v>
      </c>
      <c r="K564" s="23">
        <v>0</v>
      </c>
      <c r="L564" s="23">
        <v>0</v>
      </c>
      <c r="M564" s="23">
        <v>13346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IFERROR(VLOOKUP(A565,'[1]Raw Data'!$B:$E,4,0),"")</f>
        <v>LBQ</v>
      </c>
      <c r="C565" s="20">
        <v>41845</v>
      </c>
      <c r="D565" s="21">
        <v>41759</v>
      </c>
      <c r="E565" s="22" t="s">
        <v>1553</v>
      </c>
      <c r="F565" s="22" t="s">
        <v>1554</v>
      </c>
      <c r="G565" s="21"/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x14ac:dyDescent="0.3">
      <c r="A566" s="19" t="s">
        <v>1555</v>
      </c>
      <c r="B566" s="19" t="str">
        <f>IFERROR(VLOOKUP(A566,'[1]Raw Data'!$B:$E,4,0),"")</f>
        <v>14-0615</v>
      </c>
      <c r="C566" s="20">
        <v>41856</v>
      </c>
      <c r="D566" s="21">
        <v>41004</v>
      </c>
      <c r="E566" s="22" t="s">
        <v>1556</v>
      </c>
      <c r="F566" s="22" t="s">
        <v>1557</v>
      </c>
      <c r="G566" s="21">
        <v>44497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IFERROR(VLOOKUP(A567,'[1]Raw Data'!$B:$E,4,0),"")</f>
        <v>14E1433</v>
      </c>
      <c r="C567" s="20">
        <v>41893</v>
      </c>
      <c r="D567" s="21">
        <v>41568</v>
      </c>
      <c r="E567" s="22" t="s">
        <v>1559</v>
      </c>
      <c r="F567" s="22" t="s">
        <v>1560</v>
      </c>
      <c r="G567" s="21">
        <v>42010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1561</v>
      </c>
      <c r="B568" s="19" t="str">
        <f>IFERROR(VLOOKUP(A568,'[1]Raw Data'!$B:$E,4,0),"")</f>
        <v>14-0467</v>
      </c>
      <c r="C568" s="20">
        <v>41892</v>
      </c>
      <c r="D568" s="21">
        <v>39234</v>
      </c>
      <c r="E568" s="22" t="s">
        <v>1562</v>
      </c>
      <c r="F568" s="22" t="s">
        <v>1563</v>
      </c>
      <c r="G568" s="21">
        <v>43129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1564</v>
      </c>
      <c r="B569" s="19" t="str">
        <f>IFERROR(VLOOKUP(A569,'[1]Raw Data'!$B:$E,4,0),"")</f>
        <v>14E1472</v>
      </c>
      <c r="C569" s="20">
        <v>41907</v>
      </c>
      <c r="D569" s="21">
        <v>41885</v>
      </c>
      <c r="E569" s="22" t="s">
        <v>1565</v>
      </c>
      <c r="F569" s="22" t="s">
        <v>1566</v>
      </c>
      <c r="G569" s="21">
        <v>42487</v>
      </c>
      <c r="H569" s="23">
        <v>0</v>
      </c>
      <c r="I569" s="23">
        <v>0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1567</v>
      </c>
      <c r="B570" s="19" t="str">
        <f>IFERROR(VLOOKUP(A570,'[1]Raw Data'!$B:$E,4,0),"")</f>
        <v>14E1710</v>
      </c>
      <c r="C570" s="20">
        <v>41935</v>
      </c>
      <c r="D570" s="21">
        <v>39947</v>
      </c>
      <c r="E570" s="22" t="s">
        <v>1568</v>
      </c>
      <c r="F570" s="22" t="s">
        <v>1569</v>
      </c>
      <c r="G570" s="21">
        <v>42632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x14ac:dyDescent="0.3">
      <c r="A571" s="19" t="s">
        <v>1570</v>
      </c>
      <c r="B571" s="19" t="str">
        <f>IFERROR(VLOOKUP(A571,'[1]Raw Data'!$B:$E,4,0),"")</f>
        <v>14E1887</v>
      </c>
      <c r="C571" s="20">
        <v>41962</v>
      </c>
      <c r="D571" s="21">
        <v>40237</v>
      </c>
      <c r="E571" s="22" t="s">
        <v>176</v>
      </c>
      <c r="F571" s="22" t="s">
        <v>1571</v>
      </c>
      <c r="G571" s="21">
        <v>42541</v>
      </c>
      <c r="H571" s="23">
        <v>0</v>
      </c>
      <c r="I571" s="23">
        <v>0</v>
      </c>
      <c r="J571" s="23">
        <v>41807</v>
      </c>
      <c r="K571" s="23">
        <v>0</v>
      </c>
      <c r="L571" s="23">
        <v>0</v>
      </c>
      <c r="M571" s="23">
        <v>41807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1572</v>
      </c>
      <c r="B572" s="19" t="str">
        <f>IFERROR(VLOOKUP(A572,'[1]Raw Data'!$B:$E,4,0),"")</f>
        <v>14E1882</v>
      </c>
      <c r="C572" s="20">
        <v>41962</v>
      </c>
      <c r="D572" s="21">
        <v>41487</v>
      </c>
      <c r="E572" s="22" t="s">
        <v>1573</v>
      </c>
      <c r="F572" s="22" t="s">
        <v>612</v>
      </c>
      <c r="G572" s="21">
        <v>42122</v>
      </c>
      <c r="H572" s="23">
        <v>0</v>
      </c>
      <c r="I572" s="23">
        <v>0</v>
      </c>
      <c r="J572" s="23">
        <v>416</v>
      </c>
      <c r="K572" s="23">
        <v>0</v>
      </c>
      <c r="L572" s="23">
        <v>0</v>
      </c>
      <c r="M572" s="23">
        <v>416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IFERROR(VLOOKUP(A573,'[1]Raw Data'!$B:$E,4,0),"")</f>
        <v>14-1034</v>
      </c>
      <c r="C573" s="20">
        <v>42004</v>
      </c>
      <c r="D573" s="21"/>
      <c r="E573" s="22" t="s">
        <v>1575</v>
      </c>
      <c r="F573" s="22" t="s">
        <v>1576</v>
      </c>
      <c r="G573" s="21"/>
      <c r="H573" s="23">
        <v>0</v>
      </c>
      <c r="I573" s="23">
        <v>0</v>
      </c>
      <c r="J573" s="23">
        <v>0</v>
      </c>
      <c r="K573" s="23">
        <v>500000</v>
      </c>
      <c r="L573" s="23">
        <v>500000</v>
      </c>
      <c r="M573" s="23">
        <v>1000000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1577</v>
      </c>
      <c r="B574" s="19" t="str">
        <f>IFERROR(VLOOKUP(A574,'[1]Raw Data'!$B:$E,4,0),"")</f>
        <v>15-0330</v>
      </c>
      <c r="C574" s="20">
        <v>42017</v>
      </c>
      <c r="D574" s="21">
        <v>40522</v>
      </c>
      <c r="E574" s="22" t="s">
        <v>1578</v>
      </c>
      <c r="F574" s="22" t="s">
        <v>1579</v>
      </c>
      <c r="G574" s="21">
        <v>42220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1580</v>
      </c>
      <c r="B575" s="19" t="str">
        <f>IFERROR(VLOOKUP(A575,'[1]Raw Data'!$B:$E,4,0),"")</f>
        <v>15E0037</v>
      </c>
      <c r="C575" s="20">
        <v>42024</v>
      </c>
      <c r="D575" s="21">
        <v>42005</v>
      </c>
      <c r="E575" s="22" t="s">
        <v>176</v>
      </c>
      <c r="F575" s="22" t="s">
        <v>1581</v>
      </c>
      <c r="G575" s="21">
        <v>42234</v>
      </c>
      <c r="H575" s="23">
        <v>0</v>
      </c>
      <c r="I575" s="23">
        <v>0</v>
      </c>
      <c r="J575" s="23">
        <v>2700</v>
      </c>
      <c r="K575" s="23">
        <v>0</v>
      </c>
      <c r="L575" s="23">
        <v>0</v>
      </c>
      <c r="M575" s="23">
        <v>2700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1582</v>
      </c>
      <c r="B576" s="19" t="str">
        <f>IFERROR(VLOOKUP(A576,'[1]Raw Data'!$B:$E,4,0),"")</f>
        <v>15E0151</v>
      </c>
      <c r="C576" s="20">
        <v>42047</v>
      </c>
      <c r="D576" s="21">
        <v>42035</v>
      </c>
      <c r="E576" s="22" t="s">
        <v>1583</v>
      </c>
      <c r="F576" s="22" t="s">
        <v>1584</v>
      </c>
      <c r="G576" s="21">
        <v>42165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1585</v>
      </c>
      <c r="B577" s="19" t="str">
        <f>IFERROR(VLOOKUP(A577,'[1]Raw Data'!$B:$E,4,0),"")</f>
        <v>14E1081</v>
      </c>
      <c r="C577" s="20">
        <v>41836</v>
      </c>
      <c r="D577" s="21">
        <v>40554</v>
      </c>
      <c r="E577" s="22" t="s">
        <v>1458</v>
      </c>
      <c r="F577" s="22" t="s">
        <v>1586</v>
      </c>
      <c r="G577" s="21">
        <v>42517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IFERROR(VLOOKUP(A578,'[1]Raw Data'!$B:$E,4,0),"")</f>
        <v>15E0091</v>
      </c>
      <c r="C578" s="20">
        <v>42037</v>
      </c>
      <c r="D578" s="21">
        <v>42023</v>
      </c>
      <c r="E578" s="22" t="s">
        <v>1588</v>
      </c>
      <c r="F578" s="22" t="s">
        <v>1589</v>
      </c>
      <c r="G578" s="21">
        <v>42305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IFERROR(VLOOKUP(A579,'[1]Raw Data'!$B:$E,4,0),"")</f>
        <v>P&amp;T</v>
      </c>
      <c r="C579" s="20">
        <v>42093</v>
      </c>
      <c r="D579" s="21">
        <v>42069</v>
      </c>
      <c r="E579" s="22" t="s">
        <v>1591</v>
      </c>
      <c r="F579" s="22" t="s">
        <v>1592</v>
      </c>
      <c r="G579" s="21">
        <v>43643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15018.71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15018.71</v>
      </c>
    </row>
    <row r="580" spans="1:22" x14ac:dyDescent="0.3">
      <c r="A580" s="19" t="s">
        <v>1593</v>
      </c>
      <c r="B580" s="19" t="str">
        <f>IFERROR(VLOOKUP(A580,'[1]Raw Data'!$B:$E,4,0),"")</f>
        <v>15-0479</v>
      </c>
      <c r="C580" s="20">
        <v>42114</v>
      </c>
      <c r="D580" s="21">
        <v>42026</v>
      </c>
      <c r="E580" s="22" t="s">
        <v>1594</v>
      </c>
      <c r="F580" s="22" t="s">
        <v>1595</v>
      </c>
      <c r="G580" s="21">
        <v>42360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1596</v>
      </c>
      <c r="B581" s="19" t="str">
        <f>IFERROR(VLOOKUP(A581,'[1]Raw Data'!$B:$E,4,0),"")</f>
        <v>15-0216</v>
      </c>
      <c r="C581" s="20">
        <v>42123</v>
      </c>
      <c r="D581" s="21"/>
      <c r="E581" s="22" t="s">
        <v>1597</v>
      </c>
      <c r="F581" s="22" t="s">
        <v>1598</v>
      </c>
      <c r="G581" s="21">
        <v>43585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</row>
    <row r="582" spans="1:22" x14ac:dyDescent="0.3">
      <c r="A582" s="19" t="s">
        <v>1599</v>
      </c>
      <c r="B582" s="19" t="str">
        <f>IFERROR(VLOOKUP(A582,'[1]Raw Data'!$B:$E,4,0),"")</f>
        <v>LBQ</v>
      </c>
      <c r="C582" s="20">
        <v>42137</v>
      </c>
      <c r="D582" s="21">
        <v>40162</v>
      </c>
      <c r="E582" s="22" t="s">
        <v>1600</v>
      </c>
      <c r="F582" s="22" t="s">
        <v>1601</v>
      </c>
      <c r="G582" s="21"/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1602</v>
      </c>
      <c r="B583" s="19" t="str">
        <f>IFERROR(VLOOKUP(A583,'[1]Raw Data'!$B:$E,4,0),"")</f>
        <v>15E0963</v>
      </c>
      <c r="C583" s="20">
        <v>42174</v>
      </c>
      <c r="D583" s="21">
        <v>42107</v>
      </c>
      <c r="E583" s="22" t="s">
        <v>1509</v>
      </c>
      <c r="F583" s="22" t="s">
        <v>612</v>
      </c>
      <c r="G583" s="21">
        <v>42422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ht="28.8" x14ac:dyDescent="0.3">
      <c r="A584" s="19" t="s">
        <v>1603</v>
      </c>
      <c r="B584" s="19" t="str">
        <f>IFERROR(VLOOKUP(A584,'[1]Raw Data'!$B:$E,4,0),"")</f>
        <v>No CST</v>
      </c>
      <c r="C584" s="20">
        <v>42174</v>
      </c>
      <c r="D584" s="21">
        <v>42160</v>
      </c>
      <c r="E584" s="22" t="s">
        <v>1604</v>
      </c>
      <c r="F584" s="22" t="s">
        <v>1605</v>
      </c>
      <c r="G584" s="21">
        <v>42457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1606</v>
      </c>
      <c r="B585" s="19" t="str">
        <f>IFERROR(VLOOKUP(A585,'[1]Raw Data'!$B:$E,4,0),"")</f>
        <v>15-0617</v>
      </c>
      <c r="C585" s="20">
        <v>42139</v>
      </c>
      <c r="D585" s="21">
        <v>41958</v>
      </c>
      <c r="E585" s="22" t="s">
        <v>1607</v>
      </c>
      <c r="F585" s="22" t="s">
        <v>1608</v>
      </c>
      <c r="G585" s="21">
        <v>42551</v>
      </c>
      <c r="H585" s="23">
        <v>30000</v>
      </c>
      <c r="I585" s="23">
        <v>0</v>
      </c>
      <c r="J585" s="23">
        <v>0</v>
      </c>
      <c r="K585" s="23">
        <v>0</v>
      </c>
      <c r="L585" s="23">
        <v>0</v>
      </c>
      <c r="M585" s="23">
        <v>30000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1609</v>
      </c>
      <c r="B586" s="19" t="str">
        <f>IFERROR(VLOOKUP(A586,'[1]Raw Data'!$B:$E,4,0),"")</f>
        <v>15-0425</v>
      </c>
      <c r="C586" s="20">
        <v>42151</v>
      </c>
      <c r="D586" s="21"/>
      <c r="E586" s="22" t="s">
        <v>520</v>
      </c>
      <c r="F586" s="22" t="s">
        <v>1610</v>
      </c>
      <c r="G586" s="21">
        <v>42277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1611</v>
      </c>
      <c r="B587" s="19" t="str">
        <f>IFERROR(VLOOKUP(A587,'[1]Raw Data'!$B:$E,4,0),"")</f>
        <v>16-0021</v>
      </c>
      <c r="C587" s="20">
        <v>42200</v>
      </c>
      <c r="D587" s="21">
        <v>41452</v>
      </c>
      <c r="E587" s="22" t="s">
        <v>1612</v>
      </c>
      <c r="F587" s="22" t="s">
        <v>1613</v>
      </c>
      <c r="G587" s="21">
        <v>42661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1614</v>
      </c>
      <c r="B588" s="19" t="str">
        <f>IFERROR(VLOOKUP(A588,'[1]Raw Data'!$B:$E,4,0),"")</f>
        <v>16-0084</v>
      </c>
      <c r="C588" s="20">
        <v>42240</v>
      </c>
      <c r="D588" s="21">
        <v>42202</v>
      </c>
      <c r="E588" s="22" t="s">
        <v>1615</v>
      </c>
      <c r="F588" s="22" t="s">
        <v>1616</v>
      </c>
      <c r="G588" s="21">
        <v>42760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1617</v>
      </c>
      <c r="B589" s="19" t="str">
        <f>IFERROR(VLOOKUP(A589,'[1]Raw Data'!$B:$E,4,0),"")</f>
        <v>16-0111</v>
      </c>
      <c r="C589" s="20">
        <v>42256</v>
      </c>
      <c r="D589" s="21"/>
      <c r="E589" s="22" t="s">
        <v>1618</v>
      </c>
      <c r="F589" s="22" t="s">
        <v>1619</v>
      </c>
      <c r="G589" s="21"/>
      <c r="H589" s="23">
        <v>0</v>
      </c>
      <c r="I589" s="23">
        <v>0</v>
      </c>
      <c r="J589" s="23">
        <v>47204.32</v>
      </c>
      <c r="K589" s="23">
        <v>850000</v>
      </c>
      <c r="L589" s="23">
        <v>102795.68</v>
      </c>
      <c r="M589" s="23">
        <v>1000000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2650000</v>
      </c>
      <c r="T589" s="23">
        <v>0</v>
      </c>
      <c r="U589" s="23">
        <v>0</v>
      </c>
      <c r="V589" s="23">
        <v>2650000</v>
      </c>
    </row>
    <row r="590" spans="1:22" ht="28.8" x14ac:dyDescent="0.3">
      <c r="A590" s="19" t="s">
        <v>1620</v>
      </c>
      <c r="B590" s="19" t="str">
        <f>IFERROR(VLOOKUP(A590,'[1]Raw Data'!$B:$E,4,0),"")</f>
        <v>No CST / 15E1416</v>
      </c>
      <c r="C590" s="20">
        <v>42261</v>
      </c>
      <c r="D590" s="21">
        <v>42243</v>
      </c>
      <c r="E590" s="22" t="s">
        <v>1621</v>
      </c>
      <c r="F590" s="22" t="s">
        <v>1622</v>
      </c>
      <c r="G590" s="21">
        <v>43129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1623</v>
      </c>
      <c r="B591" s="19" t="str">
        <f>IFERROR(VLOOKUP(A591,'[1]Raw Data'!$B:$E,4,0),"")</f>
        <v>15-0792</v>
      </c>
      <c r="C591" s="20">
        <v>42271</v>
      </c>
      <c r="D591" s="21"/>
      <c r="E591" s="22" t="s">
        <v>1624</v>
      </c>
      <c r="F591" s="22" t="s">
        <v>1625</v>
      </c>
      <c r="G591" s="21">
        <v>43236</v>
      </c>
      <c r="H591" s="23">
        <v>0</v>
      </c>
      <c r="I591" s="23">
        <v>0</v>
      </c>
      <c r="J591" s="23">
        <v>6843.87</v>
      </c>
      <c r="K591" s="23">
        <v>0</v>
      </c>
      <c r="L591" s="23">
        <v>0</v>
      </c>
      <c r="M591" s="23">
        <v>6843.87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1626</v>
      </c>
      <c r="B592" s="19" t="str">
        <f>IFERROR(VLOOKUP(A592,'[1]Raw Data'!$B:$E,4,0),"")</f>
        <v>15-0556</v>
      </c>
      <c r="C592" s="20">
        <v>42187</v>
      </c>
      <c r="D592" s="21"/>
      <c r="E592" s="22" t="s">
        <v>1627</v>
      </c>
      <c r="F592" s="22" t="s">
        <v>1628</v>
      </c>
      <c r="G592" s="21">
        <v>42794</v>
      </c>
      <c r="H592" s="23">
        <v>30000</v>
      </c>
      <c r="I592" s="23">
        <v>0</v>
      </c>
      <c r="J592" s="23">
        <v>0</v>
      </c>
      <c r="K592" s="23">
        <v>0</v>
      </c>
      <c r="L592" s="23">
        <v>0</v>
      </c>
      <c r="M592" s="23">
        <v>30000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x14ac:dyDescent="0.3">
      <c r="A593" s="19" t="s">
        <v>1629</v>
      </c>
      <c r="B593" s="19" t="str">
        <f>IFERROR(VLOOKUP(A593,'[1]Raw Data'!$B:$E,4,0),"")</f>
        <v>No CST</v>
      </c>
      <c r="C593" s="20">
        <v>42325</v>
      </c>
      <c r="D593" s="21">
        <v>33219</v>
      </c>
      <c r="E593" s="22" t="s">
        <v>1630</v>
      </c>
      <c r="F593" s="22" t="s">
        <v>1631</v>
      </c>
      <c r="G593" s="21"/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1632</v>
      </c>
      <c r="B594" s="19" t="str">
        <f>IFERROR(VLOOKUP(A594,'[1]Raw Data'!$B:$E,4,0),"")</f>
        <v>15E1729</v>
      </c>
      <c r="C594" s="20">
        <v>42306</v>
      </c>
      <c r="D594" s="21">
        <v>34470</v>
      </c>
      <c r="E594" s="22" t="s">
        <v>1633</v>
      </c>
      <c r="F594" s="22" t="s">
        <v>1634</v>
      </c>
      <c r="G594" s="21">
        <v>43654</v>
      </c>
      <c r="H594" s="23">
        <v>0</v>
      </c>
      <c r="I594" s="23">
        <v>0</v>
      </c>
      <c r="J594" s="23">
        <v>17033</v>
      </c>
      <c r="K594" s="23">
        <v>0</v>
      </c>
      <c r="L594" s="23">
        <v>0</v>
      </c>
      <c r="M594" s="23">
        <v>17033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1635</v>
      </c>
      <c r="B595" s="19" t="str">
        <f>IFERROR(VLOOKUP(A595,'[1]Raw Data'!$B:$E,4,0),"")</f>
        <v>15E1847</v>
      </c>
      <c r="C595" s="20">
        <v>42320</v>
      </c>
      <c r="D595" s="21">
        <v>42353</v>
      </c>
      <c r="E595" s="22" t="s">
        <v>1636</v>
      </c>
      <c r="F595" s="22" t="s">
        <v>1637</v>
      </c>
      <c r="G595" s="21">
        <v>42339</v>
      </c>
      <c r="H595" s="23">
        <v>0</v>
      </c>
      <c r="I595" s="23">
        <v>0</v>
      </c>
      <c r="J595" s="23">
        <v>0</v>
      </c>
      <c r="K595" s="23">
        <v>0</v>
      </c>
      <c r="L595" s="23">
        <v>0</v>
      </c>
      <c r="M595" s="23">
        <v>0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x14ac:dyDescent="0.3">
      <c r="A596" s="19" t="s">
        <v>1638</v>
      </c>
      <c r="B596" s="19" t="str">
        <f>IFERROR(VLOOKUP(A596,'[1]Raw Data'!$B:$E,4,0),"")</f>
        <v>16-0273</v>
      </c>
      <c r="C596" s="20">
        <v>42338</v>
      </c>
      <c r="D596" s="21">
        <v>41671</v>
      </c>
      <c r="E596" s="22" t="s">
        <v>1639</v>
      </c>
      <c r="F596" s="22" t="s">
        <v>1640</v>
      </c>
      <c r="G596" s="21">
        <v>43129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1641</v>
      </c>
      <c r="B597" s="19" t="str">
        <f>IFERROR(VLOOKUP(A597,'[1]Raw Data'!$B:$E,4,0),"")</f>
        <v>16-0290</v>
      </c>
      <c r="C597" s="20">
        <v>42339</v>
      </c>
      <c r="D597" s="21">
        <v>42310</v>
      </c>
      <c r="E597" s="22" t="s">
        <v>1184</v>
      </c>
      <c r="F597" s="22" t="s">
        <v>1642</v>
      </c>
      <c r="G597" s="21">
        <v>43579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1643</v>
      </c>
      <c r="B598" s="19" t="str">
        <f>IFERROR(VLOOKUP(A598,'[1]Raw Data'!$B:$E,4,0),"")</f>
        <v>16-0396</v>
      </c>
      <c r="C598" s="20">
        <v>42411</v>
      </c>
      <c r="D598" s="21">
        <v>40590</v>
      </c>
      <c r="E598" s="22" t="s">
        <v>1644</v>
      </c>
      <c r="F598" s="22" t="s">
        <v>1645</v>
      </c>
      <c r="G598" s="21">
        <v>43579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x14ac:dyDescent="0.3">
      <c r="A599" s="19" t="s">
        <v>1646</v>
      </c>
      <c r="B599" s="19" t="str">
        <f>IFERROR(VLOOKUP(A599,'[1]Raw Data'!$B:$E,4,0),"")</f>
        <v>16-0157</v>
      </c>
      <c r="C599" s="20">
        <v>42425</v>
      </c>
      <c r="D599" s="21"/>
      <c r="E599" s="22" t="s">
        <v>1647</v>
      </c>
      <c r="F599" s="22" t="s">
        <v>1648</v>
      </c>
      <c r="G599" s="21"/>
      <c r="H599" s="23">
        <v>0</v>
      </c>
      <c r="I599" s="23">
        <v>0</v>
      </c>
      <c r="J599" s="23">
        <v>10428.89</v>
      </c>
      <c r="K599" s="23">
        <v>0</v>
      </c>
      <c r="L599" s="23">
        <v>89571.11</v>
      </c>
      <c r="M599" s="23">
        <v>100000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1649</v>
      </c>
      <c r="B600" s="19" t="str">
        <f>IFERROR(VLOOKUP(A600,'[1]Raw Data'!$B:$E,4,0),"")</f>
        <v>16E0385</v>
      </c>
      <c r="C600" s="20">
        <v>42432</v>
      </c>
      <c r="D600" s="21">
        <v>42172</v>
      </c>
      <c r="E600" s="22" t="s">
        <v>1650</v>
      </c>
      <c r="F600" s="22" t="s">
        <v>1651</v>
      </c>
      <c r="G600" s="21">
        <v>42704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ht="28.8" x14ac:dyDescent="0.3">
      <c r="A601" s="19" t="s">
        <v>1652</v>
      </c>
      <c r="B601" s="19" t="str">
        <f>IFERROR(VLOOKUP(A601,'[1]Raw Data'!$B:$E,4,0),"")</f>
        <v>16-0470</v>
      </c>
      <c r="C601" s="20">
        <v>42437</v>
      </c>
      <c r="D601" s="21"/>
      <c r="E601" s="22" t="s">
        <v>1653</v>
      </c>
      <c r="F601" s="22" t="s">
        <v>1654</v>
      </c>
      <c r="G601" s="21">
        <v>43373</v>
      </c>
      <c r="H601" s="23">
        <v>0</v>
      </c>
      <c r="I601" s="23">
        <v>0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1655</v>
      </c>
      <c r="B602" s="19" t="str">
        <f>IFERROR(VLOOKUP(A602,'[1]Raw Data'!$B:$E,4,0),"")</f>
        <v>16-0301</v>
      </c>
      <c r="C602" s="20">
        <v>42471</v>
      </c>
      <c r="D602" s="21"/>
      <c r="E602" s="22" t="s">
        <v>1656</v>
      </c>
      <c r="F602" s="22" t="s">
        <v>1657</v>
      </c>
      <c r="G602" s="21">
        <v>42643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1658</v>
      </c>
      <c r="B603" s="19" t="str">
        <f>IFERROR(VLOOKUP(A603,'[1]Raw Data'!$B:$E,4,0),"")</f>
        <v>16E0555</v>
      </c>
      <c r="C603" s="20">
        <v>42472</v>
      </c>
      <c r="D603" s="21">
        <v>32324</v>
      </c>
      <c r="E603" s="22" t="s">
        <v>55</v>
      </c>
      <c r="F603" s="22" t="s">
        <v>1659</v>
      </c>
      <c r="G603" s="21">
        <v>42499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ht="28.8" x14ac:dyDescent="0.3">
      <c r="A604" s="19" t="s">
        <v>1660</v>
      </c>
      <c r="B604" s="19" t="str">
        <f>IFERROR(VLOOKUP(A604,'[1]Raw Data'!$B:$E,4,0),"")</f>
        <v>16-0400</v>
      </c>
      <c r="C604" s="20">
        <v>42499</v>
      </c>
      <c r="D604" s="21">
        <v>41913</v>
      </c>
      <c r="E604" s="22" t="s">
        <v>1661</v>
      </c>
      <c r="F604" s="22" t="s">
        <v>1662</v>
      </c>
      <c r="G604" s="21">
        <v>42824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1663</v>
      </c>
      <c r="B605" s="19" t="str">
        <f>IFERROR(VLOOKUP(A605,'[1]Raw Data'!$B:$E,4,0),"")</f>
        <v>16-0597</v>
      </c>
      <c r="C605" s="20">
        <v>42507</v>
      </c>
      <c r="D605" s="21">
        <v>42087</v>
      </c>
      <c r="E605" s="22" t="s">
        <v>1664</v>
      </c>
      <c r="F605" s="22" t="s">
        <v>1665</v>
      </c>
      <c r="G605" s="21">
        <v>42961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1666</v>
      </c>
      <c r="B606" s="19" t="str">
        <f>IFERROR(VLOOKUP(A606,'[1]Raw Data'!$B:$E,4,0),"")</f>
        <v>16E0980</v>
      </c>
      <c r="C606" s="20">
        <v>42537</v>
      </c>
      <c r="D606" s="21">
        <v>42461</v>
      </c>
      <c r="E606" s="22" t="s">
        <v>1667</v>
      </c>
      <c r="F606" s="22" t="s">
        <v>1668</v>
      </c>
      <c r="G606" s="21">
        <v>42558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1669</v>
      </c>
      <c r="B607" s="19" t="str">
        <f>IFERROR(VLOOKUP(A607,'[1]Raw Data'!$B:$E,4,0),"")</f>
        <v>16E0987</v>
      </c>
      <c r="C607" s="20">
        <v>42537</v>
      </c>
      <c r="D607" s="21">
        <v>42493</v>
      </c>
      <c r="E607" s="22" t="s">
        <v>1537</v>
      </c>
      <c r="F607" s="22" t="s">
        <v>1670</v>
      </c>
      <c r="G607" s="21">
        <v>42650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1671</v>
      </c>
      <c r="B608" s="19" t="str">
        <f>IFERROR(VLOOKUP(A608,'[1]Raw Data'!$B:$E,4,0),"")</f>
        <v>16E1051</v>
      </c>
      <c r="C608" s="20">
        <v>42541</v>
      </c>
      <c r="D608" s="21">
        <v>42516</v>
      </c>
      <c r="E608" s="22" t="s">
        <v>1672</v>
      </c>
      <c r="F608" s="22" t="s">
        <v>1673</v>
      </c>
      <c r="G608" s="21">
        <v>43032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1674</v>
      </c>
      <c r="B609" s="19" t="str">
        <f>IFERROR(VLOOKUP(A609,'[1]Raw Data'!$B:$E,4,0),"")</f>
        <v>16E0904</v>
      </c>
      <c r="C609" s="20">
        <v>42523</v>
      </c>
      <c r="D609" s="21">
        <v>40301</v>
      </c>
      <c r="E609" s="22" t="s">
        <v>1675</v>
      </c>
      <c r="F609" s="22" t="s">
        <v>1676</v>
      </c>
      <c r="G609" s="21">
        <v>43501</v>
      </c>
      <c r="H609" s="23">
        <v>0</v>
      </c>
      <c r="I609" s="23">
        <v>0</v>
      </c>
      <c r="J609" s="23">
        <v>14456</v>
      </c>
      <c r="K609" s="23">
        <v>0</v>
      </c>
      <c r="L609" s="23">
        <v>0</v>
      </c>
      <c r="M609" s="23">
        <v>14456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1677</v>
      </c>
      <c r="B610" s="19" t="str">
        <f>IFERROR(VLOOKUP(A610,'[1]Raw Data'!$B:$E,4,0),"")</f>
        <v>16-0514</v>
      </c>
      <c r="C610" s="20">
        <v>42536</v>
      </c>
      <c r="D610" s="21"/>
      <c r="E610" s="22" t="s">
        <v>1196</v>
      </c>
      <c r="F610" s="22" t="s">
        <v>1678</v>
      </c>
      <c r="G610" s="21">
        <v>42699</v>
      </c>
      <c r="H610" s="23">
        <v>13643</v>
      </c>
      <c r="I610" s="23">
        <v>0</v>
      </c>
      <c r="J610" s="23">
        <v>0</v>
      </c>
      <c r="K610" s="23">
        <v>0</v>
      </c>
      <c r="L610" s="23">
        <v>0</v>
      </c>
      <c r="M610" s="23">
        <v>13643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1679</v>
      </c>
      <c r="B611" s="19" t="str">
        <f>IFERROR(VLOOKUP(A611,'[1]Raw Data'!$B:$E,4,0),"")</f>
        <v>16E1090</v>
      </c>
      <c r="C611" s="20">
        <v>42551</v>
      </c>
      <c r="D611" s="21">
        <v>34911</v>
      </c>
      <c r="E611" s="22" t="s">
        <v>769</v>
      </c>
      <c r="F611" s="22" t="s">
        <v>1680</v>
      </c>
      <c r="G611" s="21">
        <v>43277</v>
      </c>
      <c r="H611" s="23">
        <v>0</v>
      </c>
      <c r="I611" s="23">
        <v>0</v>
      </c>
      <c r="J611" s="23">
        <v>35294</v>
      </c>
      <c r="K611" s="23">
        <v>0</v>
      </c>
      <c r="L611" s="23">
        <v>0</v>
      </c>
      <c r="M611" s="23">
        <v>35294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1681</v>
      </c>
      <c r="B612" s="19" t="str">
        <f>IFERROR(VLOOKUP(A612,'[1]Raw Data'!$B:$E,4,0),"")</f>
        <v>17-0028</v>
      </c>
      <c r="C612" s="20">
        <v>42565</v>
      </c>
      <c r="D612" s="21">
        <v>42535</v>
      </c>
      <c r="E612" s="22" t="s">
        <v>1682</v>
      </c>
      <c r="F612" s="22" t="s">
        <v>1683</v>
      </c>
      <c r="G612" s="21">
        <v>43818</v>
      </c>
      <c r="H612" s="23">
        <v>0</v>
      </c>
      <c r="I612" s="23">
        <v>0</v>
      </c>
      <c r="J612" s="23">
        <v>0</v>
      </c>
      <c r="K612" s="23">
        <v>0</v>
      </c>
      <c r="L612" s="23">
        <v>0</v>
      </c>
      <c r="M612" s="23">
        <v>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1684</v>
      </c>
      <c r="B613" s="19" t="str">
        <f>IFERROR(VLOOKUP(A613,'[1]Raw Data'!$B:$E,4,0),"")</f>
        <v>16E1232</v>
      </c>
      <c r="C613" s="20">
        <v>42577</v>
      </c>
      <c r="D613" s="21">
        <v>42004</v>
      </c>
      <c r="E613" s="22" t="s">
        <v>1685</v>
      </c>
      <c r="F613" s="22" t="s">
        <v>1686</v>
      </c>
      <c r="G613" s="21">
        <v>42705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1687</v>
      </c>
      <c r="B614" s="19" t="str">
        <f>IFERROR(VLOOKUP(A614,'[1]Raw Data'!$B:$E,4,0),"")</f>
        <v>No CST</v>
      </c>
      <c r="C614" s="20">
        <v>42578</v>
      </c>
      <c r="D614" s="21"/>
      <c r="E614" s="22" t="s">
        <v>1688</v>
      </c>
      <c r="F614" s="22" t="s">
        <v>617</v>
      </c>
      <c r="G614" s="21">
        <v>43129</v>
      </c>
      <c r="H614" s="23">
        <v>0</v>
      </c>
      <c r="I614" s="23">
        <v>0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1689</v>
      </c>
      <c r="B615" s="19" t="str">
        <f>IFERROR(VLOOKUP(A615,'[1]Raw Data'!$B:$E,4,0),"")</f>
        <v>15E2364</v>
      </c>
      <c r="C615" s="20">
        <v>42598</v>
      </c>
      <c r="D615" s="21">
        <v>38282</v>
      </c>
      <c r="E615" s="22" t="s">
        <v>509</v>
      </c>
      <c r="F615" s="22" t="s">
        <v>1690</v>
      </c>
      <c r="G615" s="21">
        <v>43032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ht="28.8" x14ac:dyDescent="0.3">
      <c r="A616" s="19" t="s">
        <v>1691</v>
      </c>
      <c r="B616" s="19" t="str">
        <f>IFERROR(VLOOKUP(A616,'[1]Raw Data'!$B:$E,4,0),"")</f>
        <v>16E1377/No CST</v>
      </c>
      <c r="C616" s="20">
        <v>42604</v>
      </c>
      <c r="D616" s="21"/>
      <c r="E616" s="22" t="s">
        <v>1688</v>
      </c>
      <c r="F616" s="22" t="s">
        <v>1692</v>
      </c>
      <c r="G616" s="21">
        <v>42814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1693</v>
      </c>
      <c r="B617" s="19" t="str">
        <f>IFERROR(VLOOKUP(A617,'[1]Raw Data'!$B:$E,4,0),"")</f>
        <v>16-0714</v>
      </c>
      <c r="C617" s="20">
        <v>42611</v>
      </c>
      <c r="D617" s="21">
        <v>42467</v>
      </c>
      <c r="E617" s="22" t="s">
        <v>1624</v>
      </c>
      <c r="F617" s="22" t="s">
        <v>1694</v>
      </c>
      <c r="G617" s="21">
        <v>42885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1695</v>
      </c>
      <c r="B618" s="19" t="str">
        <f>IFERROR(VLOOKUP(A618,'[1]Raw Data'!$B:$E,4,0),"")</f>
        <v>16-0753</v>
      </c>
      <c r="C618" s="20">
        <v>42621</v>
      </c>
      <c r="D618" s="21"/>
      <c r="E618" s="22" t="s">
        <v>1696</v>
      </c>
      <c r="F618" s="22" t="s">
        <v>1155</v>
      </c>
      <c r="G618" s="21">
        <v>43039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1697</v>
      </c>
      <c r="B619" s="19" t="str">
        <f>IFERROR(VLOOKUP(A619,'[1]Raw Data'!$B:$E,4,0),"")</f>
        <v>17-0129</v>
      </c>
      <c r="C619" s="20">
        <v>42619</v>
      </c>
      <c r="D619" s="21">
        <v>42446</v>
      </c>
      <c r="E619" s="22" t="s">
        <v>1698</v>
      </c>
      <c r="F619" s="22" t="s">
        <v>1699</v>
      </c>
      <c r="G619" s="21">
        <v>42900</v>
      </c>
      <c r="H619" s="23">
        <v>0</v>
      </c>
      <c r="I619" s="23">
        <v>0</v>
      </c>
      <c r="J619" s="23">
        <v>0</v>
      </c>
      <c r="K619" s="23">
        <v>0</v>
      </c>
      <c r="L619" s="23">
        <v>0</v>
      </c>
      <c r="M619" s="23">
        <v>0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1700</v>
      </c>
      <c r="B620" s="19" t="str">
        <f>IFERROR(VLOOKUP(A620,'[1]Raw Data'!$B:$E,4,0),"")</f>
        <v>No CST</v>
      </c>
      <c r="C620" s="20">
        <v>42629</v>
      </c>
      <c r="D620" s="21">
        <v>42504</v>
      </c>
      <c r="E620" s="22" t="s">
        <v>1701</v>
      </c>
      <c r="F620" s="22" t="s">
        <v>612</v>
      </c>
      <c r="G620" s="21">
        <v>43129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1702</v>
      </c>
      <c r="B621" s="19" t="str">
        <f>IFERROR(VLOOKUP(A621,'[1]Raw Data'!$B:$E,4,0),"")</f>
        <v>16-0783</v>
      </c>
      <c r="C621" s="20">
        <v>42632</v>
      </c>
      <c r="D621" s="21"/>
      <c r="E621" s="22" t="s">
        <v>1455</v>
      </c>
      <c r="F621" s="22" t="s">
        <v>1703</v>
      </c>
      <c r="G621" s="21"/>
      <c r="H621" s="23">
        <v>0</v>
      </c>
      <c r="I621" s="23">
        <v>0</v>
      </c>
      <c r="J621" s="23">
        <v>50876.29</v>
      </c>
      <c r="K621" s="23">
        <v>0</v>
      </c>
      <c r="L621" s="23">
        <v>149123.71</v>
      </c>
      <c r="M621" s="23">
        <v>200000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1704</v>
      </c>
      <c r="B622" s="19" t="str">
        <f>IFERROR(VLOOKUP(A622,'[1]Raw Data'!$B:$E,4,0),"")</f>
        <v>17-0163</v>
      </c>
      <c r="C622" s="20">
        <v>42639</v>
      </c>
      <c r="D622" s="21">
        <v>42607</v>
      </c>
      <c r="E622" s="22" t="s">
        <v>1705</v>
      </c>
      <c r="F622" s="22" t="s">
        <v>1706</v>
      </c>
      <c r="G622" s="21">
        <v>42760</v>
      </c>
      <c r="H622" s="23">
        <v>0</v>
      </c>
      <c r="I622" s="23">
        <v>0</v>
      </c>
      <c r="J622" s="23">
        <v>0</v>
      </c>
      <c r="K622" s="23">
        <v>0</v>
      </c>
      <c r="L622" s="23">
        <v>0</v>
      </c>
      <c r="M622" s="23">
        <v>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1707</v>
      </c>
      <c r="B623" s="19" t="str">
        <f>IFERROR(VLOOKUP(A623,'[1]Raw Data'!$B:$E,4,0),"")</f>
        <v xml:space="preserve"> </v>
      </c>
      <c r="C623" s="20">
        <v>42664</v>
      </c>
      <c r="D623" s="21"/>
      <c r="E623" s="22" t="s">
        <v>1708</v>
      </c>
      <c r="F623" s="22" t="s">
        <v>1709</v>
      </c>
      <c r="G623" s="21">
        <v>42961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1710</v>
      </c>
      <c r="B624" s="19" t="str">
        <f>IFERROR(VLOOKUP(A624,'[1]Raw Data'!$B:$E,4,0),"")</f>
        <v>15E2108</v>
      </c>
      <c r="C624" s="20">
        <v>42359</v>
      </c>
      <c r="D624" s="21">
        <v>42036</v>
      </c>
      <c r="E624" s="22" t="s">
        <v>359</v>
      </c>
      <c r="F624" s="22" t="s">
        <v>1711</v>
      </c>
      <c r="G624" s="21">
        <v>43129</v>
      </c>
      <c r="H624" s="23">
        <v>0</v>
      </c>
      <c r="I624" s="23">
        <v>0</v>
      </c>
      <c r="J624" s="23">
        <v>18031</v>
      </c>
      <c r="K624" s="23">
        <v>0</v>
      </c>
      <c r="L624" s="23">
        <v>0</v>
      </c>
      <c r="M624" s="23">
        <v>18031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ht="28.8" x14ac:dyDescent="0.3">
      <c r="A625" s="19" t="s">
        <v>1712</v>
      </c>
      <c r="B625" s="19" t="str">
        <f>IFERROR(VLOOKUP(A625,'[1]Raw Data'!$B:$E,4,0),"")</f>
        <v>16-0892</v>
      </c>
      <c r="C625" s="20">
        <v>42671</v>
      </c>
      <c r="D625" s="21"/>
      <c r="E625" s="22" t="s">
        <v>1647</v>
      </c>
      <c r="F625" s="22" t="s">
        <v>1713</v>
      </c>
      <c r="G625" s="21">
        <v>43245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1714</v>
      </c>
      <c r="B626" s="19" t="str">
        <f>IFERROR(VLOOKUP(A626,'[1]Raw Data'!$B:$E,4,0),"")</f>
        <v>16E1986</v>
      </c>
      <c r="C626" s="20">
        <v>42689</v>
      </c>
      <c r="D626" s="21">
        <v>42371</v>
      </c>
      <c r="E626" s="22" t="s">
        <v>1715</v>
      </c>
      <c r="F626" s="22" t="s">
        <v>1716</v>
      </c>
      <c r="G626" s="21">
        <v>43321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1717</v>
      </c>
      <c r="B627" s="19" t="str">
        <f>IFERROR(VLOOKUP(A627,'[1]Raw Data'!$B:$E,4,0),"")</f>
        <v>16-1071</v>
      </c>
      <c r="C627" s="20">
        <v>42723</v>
      </c>
      <c r="D627" s="21"/>
      <c r="E627" s="22" t="s">
        <v>1718</v>
      </c>
      <c r="F627" s="22" t="s">
        <v>1719</v>
      </c>
      <c r="G627" s="21">
        <v>43039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ht="28.8" x14ac:dyDescent="0.3">
      <c r="A628" s="19" t="s">
        <v>1720</v>
      </c>
      <c r="B628" s="19" t="str">
        <f>IFERROR(VLOOKUP(A628,'[1]Raw Data'!$B:$E,4,0),"")</f>
        <v>16E2252</v>
      </c>
      <c r="C628" s="20">
        <v>42724</v>
      </c>
      <c r="D628" s="21">
        <v>36492</v>
      </c>
      <c r="E628" s="22" t="s">
        <v>70</v>
      </c>
      <c r="F628" s="22" t="s">
        <v>1721</v>
      </c>
      <c r="G628" s="21">
        <v>43281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1722</v>
      </c>
      <c r="B629" s="19" t="str">
        <f>IFERROR(VLOOKUP(A629,'[1]Raw Data'!$B:$E,4,0),"")</f>
        <v>16-1086</v>
      </c>
      <c r="C629" s="20">
        <v>42725</v>
      </c>
      <c r="D629" s="21"/>
      <c r="E629" s="22" t="s">
        <v>1167</v>
      </c>
      <c r="F629" s="22" t="s">
        <v>1723</v>
      </c>
      <c r="G629" s="21">
        <v>42947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1724</v>
      </c>
      <c r="B630" s="19" t="str">
        <f>IFERROR(VLOOKUP(A630,'[1]Raw Data'!$B:$E,4,0),"")</f>
        <v>16E2270</v>
      </c>
      <c r="C630" s="20">
        <v>42727</v>
      </c>
      <c r="D630" s="21">
        <v>42696</v>
      </c>
      <c r="E630" s="22" t="s">
        <v>1725</v>
      </c>
      <c r="F630" s="22" t="s">
        <v>1726</v>
      </c>
      <c r="G630" s="21">
        <v>42814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1727</v>
      </c>
      <c r="B631" s="19" t="str">
        <f>IFERROR(VLOOKUP(A631,'[1]Raw Data'!$B:$E,4,0),"")</f>
        <v>17E0011</v>
      </c>
      <c r="C631" s="20">
        <v>42741</v>
      </c>
      <c r="D631" s="21">
        <v>42737</v>
      </c>
      <c r="E631" s="22" t="s">
        <v>1444</v>
      </c>
      <c r="F631" s="22" t="s">
        <v>1728</v>
      </c>
      <c r="G631" s="21">
        <v>42794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1729</v>
      </c>
      <c r="B632" s="19" t="str">
        <f>IFERROR(VLOOKUP(A632,'[1]Raw Data'!$B:$E,4,0),"")</f>
        <v>17E0043</v>
      </c>
      <c r="C632" s="20">
        <v>42747</v>
      </c>
      <c r="D632" s="21">
        <v>42725</v>
      </c>
      <c r="E632" s="22" t="s">
        <v>1730</v>
      </c>
      <c r="F632" s="22" t="s">
        <v>1731</v>
      </c>
      <c r="G632" s="21">
        <v>43032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1732</v>
      </c>
      <c r="B633" s="19" t="str">
        <f>IFERROR(VLOOKUP(A633,'[1]Raw Data'!$B:$E,4,0),"")</f>
        <v>17-0045</v>
      </c>
      <c r="C633" s="20">
        <v>42753</v>
      </c>
      <c r="D633" s="21"/>
      <c r="E633" s="22" t="s">
        <v>1733</v>
      </c>
      <c r="F633" s="22" t="s">
        <v>1734</v>
      </c>
      <c r="G633" s="21">
        <v>43250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1735</v>
      </c>
      <c r="B634" s="19" t="str">
        <f>IFERROR(VLOOKUP(A634,'[1]Raw Data'!$B:$E,4,0),"")</f>
        <v>TBA</v>
      </c>
      <c r="C634" s="20">
        <v>42761</v>
      </c>
      <c r="D634" s="21">
        <v>41487</v>
      </c>
      <c r="E634" s="22" t="s">
        <v>526</v>
      </c>
      <c r="F634" s="22" t="s">
        <v>1736</v>
      </c>
      <c r="G634" s="21"/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1737</v>
      </c>
      <c r="B635" s="19" t="str">
        <f>IFERROR(VLOOKUP(A635,'[1]Raw Data'!$B:$E,4,0),"")</f>
        <v>16E2422</v>
      </c>
      <c r="C635" s="20">
        <v>42769</v>
      </c>
      <c r="D635" s="21">
        <v>41407</v>
      </c>
      <c r="E635" s="22" t="s">
        <v>1738</v>
      </c>
      <c r="F635" s="22" t="s">
        <v>1739</v>
      </c>
      <c r="G635" s="21">
        <v>42968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1740</v>
      </c>
      <c r="B636" s="19" t="str">
        <f>IFERROR(VLOOKUP(A636,'[1]Raw Data'!$B:$E,4,0),"")</f>
        <v>17-0101</v>
      </c>
      <c r="C636" s="20">
        <v>42772</v>
      </c>
      <c r="D636" s="21">
        <v>42768</v>
      </c>
      <c r="E636" s="22" t="s">
        <v>1741</v>
      </c>
      <c r="F636" s="22" t="s">
        <v>1742</v>
      </c>
      <c r="G636" s="21">
        <v>43342</v>
      </c>
      <c r="H636" s="23">
        <v>0</v>
      </c>
      <c r="I636" s="23">
        <v>0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1743</v>
      </c>
      <c r="B637" s="19" t="str">
        <f>IFERROR(VLOOKUP(A637,'[1]Raw Data'!$B:$E,4,0),"")</f>
        <v>TBA</v>
      </c>
      <c r="C637" s="20">
        <v>42808</v>
      </c>
      <c r="D637" s="21"/>
      <c r="E637" s="22" t="s">
        <v>1744</v>
      </c>
      <c r="F637" s="22" t="s">
        <v>1745</v>
      </c>
      <c r="G637" s="21">
        <v>42867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1746</v>
      </c>
      <c r="B638" s="19" t="str">
        <f>IFERROR(VLOOKUP(A638,'[1]Raw Data'!$B:$E,4,0),"")</f>
        <v>17-0259</v>
      </c>
      <c r="C638" s="20">
        <v>42818</v>
      </c>
      <c r="D638" s="21"/>
      <c r="E638" s="22" t="s">
        <v>1747</v>
      </c>
      <c r="F638" s="22" t="s">
        <v>1748</v>
      </c>
      <c r="G638" s="21">
        <v>42886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1749</v>
      </c>
      <c r="B639" s="19" t="str">
        <f>IFERROR(VLOOKUP(A639,'[1]Raw Data'!$B:$E,4,0),"")</f>
        <v>No CST/122798</v>
      </c>
      <c r="C639" s="20">
        <v>42818</v>
      </c>
      <c r="D639" s="21"/>
      <c r="E639" s="22" t="s">
        <v>1750</v>
      </c>
      <c r="F639" s="22" t="s">
        <v>1751</v>
      </c>
      <c r="G639" s="21">
        <v>43767</v>
      </c>
      <c r="H639" s="23">
        <v>0</v>
      </c>
      <c r="I639" s="23">
        <v>0</v>
      </c>
      <c r="J639" s="23">
        <v>0</v>
      </c>
      <c r="K639" s="23">
        <v>0</v>
      </c>
      <c r="L639" s="23">
        <v>0</v>
      </c>
      <c r="M639" s="23">
        <v>0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ht="28.8" x14ac:dyDescent="0.3">
      <c r="A640" s="19" t="s">
        <v>1752</v>
      </c>
      <c r="B640" s="19" t="str">
        <f>IFERROR(VLOOKUP(A640,'[1]Raw Data'!$B:$E,4,0),"")</f>
        <v>17E0393</v>
      </c>
      <c r="C640" s="20">
        <v>42817</v>
      </c>
      <c r="D640" s="21">
        <v>42536</v>
      </c>
      <c r="E640" s="22" t="s">
        <v>1753</v>
      </c>
      <c r="F640" s="22" t="s">
        <v>1754</v>
      </c>
      <c r="G640" s="21">
        <v>43705</v>
      </c>
      <c r="H640" s="23">
        <v>175000</v>
      </c>
      <c r="I640" s="23">
        <v>0</v>
      </c>
      <c r="J640" s="23">
        <v>53434</v>
      </c>
      <c r="K640" s="23">
        <v>0</v>
      </c>
      <c r="L640" s="23">
        <v>0</v>
      </c>
      <c r="M640" s="23">
        <v>228434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1755</v>
      </c>
      <c r="B641" s="19" t="str">
        <f>IFERROR(VLOOKUP(A641,'[1]Raw Data'!$B:$E,4,0),"")</f>
        <v>17E0608</v>
      </c>
      <c r="C641" s="20">
        <v>42844</v>
      </c>
      <c r="D641" s="21">
        <v>42783</v>
      </c>
      <c r="E641" s="22" t="s">
        <v>214</v>
      </c>
      <c r="F641" s="22" t="s">
        <v>1756</v>
      </c>
      <c r="G641" s="21">
        <v>43129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1757</v>
      </c>
      <c r="B642" s="19" t="str">
        <f>IFERROR(VLOOKUP(A642,'[1]Raw Data'!$B:$E,4,0),"")</f>
        <v>14E2464 *</v>
      </c>
      <c r="C642" s="20">
        <v>42846</v>
      </c>
      <c r="D642" s="21">
        <v>40939</v>
      </c>
      <c r="E642" s="22" t="s">
        <v>1758</v>
      </c>
      <c r="F642" s="22" t="s">
        <v>1759</v>
      </c>
      <c r="G642" s="21">
        <v>43188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1760</v>
      </c>
      <c r="B643" s="19" t="str">
        <f>IFERROR(VLOOKUP(A643,'[1]Raw Data'!$B:$E,4,0),"")</f>
        <v>17E0635</v>
      </c>
      <c r="C643" s="20">
        <v>42849</v>
      </c>
      <c r="D643" s="21">
        <v>41588</v>
      </c>
      <c r="E643" s="22" t="s">
        <v>1461</v>
      </c>
      <c r="F643" s="22" t="s">
        <v>1761</v>
      </c>
      <c r="G643" s="21">
        <v>43032</v>
      </c>
      <c r="H643" s="23">
        <v>0</v>
      </c>
      <c r="I643" s="23">
        <v>0</v>
      </c>
      <c r="J643" s="23">
        <v>14477</v>
      </c>
      <c r="K643" s="23">
        <v>0</v>
      </c>
      <c r="L643" s="23">
        <v>0</v>
      </c>
      <c r="M643" s="23">
        <v>14477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1762</v>
      </c>
      <c r="B644" s="19" t="str">
        <f>IFERROR(VLOOKUP(A644,'[1]Raw Data'!$B:$E,4,0),"")</f>
        <v>17E0865</v>
      </c>
      <c r="C644" s="20">
        <v>42860</v>
      </c>
      <c r="D644" s="21">
        <v>42840</v>
      </c>
      <c r="E644" s="22" t="s">
        <v>611</v>
      </c>
      <c r="F644" s="22" t="s">
        <v>1763</v>
      </c>
      <c r="G644" s="21">
        <v>43622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1764</v>
      </c>
      <c r="B645" s="19" t="str">
        <f>IFERROR(VLOOKUP(A645,'[1]Raw Data'!$B:$E,4,0),"")</f>
        <v>17E0805</v>
      </c>
      <c r="C645" s="20">
        <v>42872</v>
      </c>
      <c r="D645" s="21">
        <v>42768</v>
      </c>
      <c r="E645" s="22" t="s">
        <v>299</v>
      </c>
      <c r="F645" s="22" t="s">
        <v>1765</v>
      </c>
      <c r="G645" s="21">
        <v>43032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1766</v>
      </c>
      <c r="B646" s="19" t="str">
        <f>IFERROR(VLOOKUP(A646,'[1]Raw Data'!$B:$E,4,0),"")</f>
        <v>17E0833</v>
      </c>
      <c r="C646" s="20">
        <v>42874</v>
      </c>
      <c r="D646" s="21">
        <v>42859</v>
      </c>
      <c r="E646" s="22" t="s">
        <v>1758</v>
      </c>
      <c r="F646" s="22" t="s">
        <v>1767</v>
      </c>
      <c r="G646" s="21">
        <v>43129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1768</v>
      </c>
      <c r="B647" s="19" t="str">
        <f>IFERROR(VLOOKUP(A647,'[1]Raw Data'!$B:$E,4,0),"")</f>
        <v>17-0587</v>
      </c>
      <c r="C647" s="20">
        <v>42915</v>
      </c>
      <c r="D647" s="21"/>
      <c r="E647" s="22" t="s">
        <v>512</v>
      </c>
      <c r="F647" s="22" t="s">
        <v>1769</v>
      </c>
      <c r="G647" s="21">
        <v>43816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1770</v>
      </c>
      <c r="B648" s="19" t="str">
        <f>IFERROR(VLOOKUP(A648,'[1]Raw Data'!$B:$E,4,0),"")</f>
        <v>LBQ</v>
      </c>
      <c r="C648" s="20">
        <v>42838</v>
      </c>
      <c r="D648" s="21"/>
      <c r="E648" s="22" t="s">
        <v>1771</v>
      </c>
      <c r="F648" s="22" t="s">
        <v>1772</v>
      </c>
      <c r="G648" s="21">
        <v>43281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1773</v>
      </c>
      <c r="B649" s="19" t="str">
        <f>IFERROR(VLOOKUP(A649,'[1]Raw Data'!$B:$E,4,0),"")</f>
        <v>17E1574</v>
      </c>
      <c r="C649" s="20">
        <v>42978</v>
      </c>
      <c r="D649" s="21">
        <v>42943</v>
      </c>
      <c r="E649" s="22" t="s">
        <v>987</v>
      </c>
      <c r="F649" s="22" t="s">
        <v>1774</v>
      </c>
      <c r="G649" s="21">
        <v>43158</v>
      </c>
      <c r="H649" s="23">
        <v>0</v>
      </c>
      <c r="I649" s="23">
        <v>0</v>
      </c>
      <c r="J649" s="23">
        <v>14129</v>
      </c>
      <c r="K649" s="23">
        <v>0</v>
      </c>
      <c r="L649" s="23">
        <v>0</v>
      </c>
      <c r="M649" s="23">
        <v>14129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1775</v>
      </c>
      <c r="B650" s="19" t="str">
        <f>IFERROR(VLOOKUP(A650,'[1]Raw Data'!$B:$E,4,0),"")</f>
        <v>17E1528</v>
      </c>
      <c r="C650" s="20">
        <v>42989</v>
      </c>
      <c r="D650" s="21">
        <v>42460</v>
      </c>
      <c r="E650" s="22" t="s">
        <v>1776</v>
      </c>
      <c r="F650" s="22" t="s">
        <v>612</v>
      </c>
      <c r="G650" s="21">
        <v>43129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1777</v>
      </c>
      <c r="B651" s="19" t="str">
        <f>IFERROR(VLOOKUP(A651,'[1]Raw Data'!$B:$E,4,0),"")</f>
        <v>17-0790</v>
      </c>
      <c r="C651" s="20">
        <v>42996</v>
      </c>
      <c r="D651" s="21"/>
      <c r="E651" s="22" t="s">
        <v>1778</v>
      </c>
      <c r="F651" s="22" t="s">
        <v>1779</v>
      </c>
      <c r="G651" s="21">
        <v>43403</v>
      </c>
      <c r="H651" s="23">
        <v>0</v>
      </c>
      <c r="I651" s="23">
        <v>0</v>
      </c>
      <c r="J651" s="23">
        <v>189.93</v>
      </c>
      <c r="K651" s="23">
        <v>0</v>
      </c>
      <c r="L651" s="23">
        <v>0</v>
      </c>
      <c r="M651" s="23">
        <v>189.93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1780</v>
      </c>
      <c r="B652" s="19" t="str">
        <f>IFERROR(VLOOKUP(A652,'[1]Raw Data'!$B:$E,4,0),"")</f>
        <v>N/A</v>
      </c>
      <c r="C652" s="20">
        <v>43039</v>
      </c>
      <c r="D652" s="21">
        <v>43007</v>
      </c>
      <c r="E652" s="22" t="s">
        <v>1781</v>
      </c>
      <c r="F652" s="22" t="s">
        <v>1782</v>
      </c>
      <c r="G652" s="21">
        <v>43628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1783</v>
      </c>
      <c r="B653" s="19" t="str">
        <f>IFERROR(VLOOKUP(A653,'[1]Raw Data'!$B:$E,4,0),"")</f>
        <v>17-0928</v>
      </c>
      <c r="C653" s="20">
        <v>43042</v>
      </c>
      <c r="D653" s="21"/>
      <c r="E653" s="22" t="s">
        <v>647</v>
      </c>
      <c r="F653" s="22" t="s">
        <v>1784</v>
      </c>
      <c r="G653" s="21">
        <v>43615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ht="43.2" x14ac:dyDescent="0.3">
      <c r="A654" s="19" t="s">
        <v>1785</v>
      </c>
      <c r="B654" s="19" t="str">
        <f>IFERROR(VLOOKUP(A654,'[1]Raw Data'!$B:$E,4,0),"")</f>
        <v>17E1992</v>
      </c>
      <c r="C654" s="20">
        <v>43047</v>
      </c>
      <c r="D654" s="21">
        <v>42095</v>
      </c>
      <c r="E654" s="22" t="s">
        <v>1650</v>
      </c>
      <c r="F654" s="22" t="s">
        <v>1786</v>
      </c>
      <c r="G654" s="21">
        <v>43185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1787</v>
      </c>
      <c r="B655" s="19" t="str">
        <f>IFERROR(VLOOKUP(A655,'[1]Raw Data'!$B:$E,4,0),"")</f>
        <v>17E2175</v>
      </c>
      <c r="C655" s="20">
        <v>43069</v>
      </c>
      <c r="D655" s="21">
        <v>42925</v>
      </c>
      <c r="E655" s="22" t="s">
        <v>106</v>
      </c>
      <c r="F655" s="22" t="s">
        <v>68</v>
      </c>
      <c r="G655" s="21">
        <v>43129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IFERROR(VLOOKUP(A656,'[1]Raw Data'!$B:$E,4,0),"")</f>
        <v>17-0942</v>
      </c>
      <c r="C656" s="20">
        <v>43046</v>
      </c>
      <c r="D656" s="21"/>
      <c r="E656" s="22" t="s">
        <v>1141</v>
      </c>
      <c r="F656" s="22" t="s">
        <v>1789</v>
      </c>
      <c r="G656" s="21">
        <v>43817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IFERROR(VLOOKUP(A657,'[1]Raw Data'!$B:$E,4,0),"")</f>
        <v>17E2312</v>
      </c>
      <c r="C657" s="20">
        <v>43089</v>
      </c>
      <c r="D657" s="21">
        <v>42970</v>
      </c>
      <c r="E657" s="22" t="s">
        <v>1791</v>
      </c>
      <c r="F657" s="22" t="s">
        <v>617</v>
      </c>
      <c r="G657" s="21">
        <v>43220</v>
      </c>
      <c r="H657" s="23">
        <v>0</v>
      </c>
      <c r="I657" s="23">
        <v>0</v>
      </c>
      <c r="J657" s="23">
        <v>1690</v>
      </c>
      <c r="K657" s="23">
        <v>0</v>
      </c>
      <c r="L657" s="23">
        <v>0</v>
      </c>
      <c r="M657" s="23">
        <v>1690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IFERROR(VLOOKUP(A658,'[1]Raw Data'!$B:$E,4,0),"")</f>
        <v>LBQ</v>
      </c>
      <c r="C658" s="20">
        <v>43108</v>
      </c>
      <c r="D658" s="21"/>
      <c r="E658" s="22" t="s">
        <v>1793</v>
      </c>
      <c r="F658" s="22" t="s">
        <v>1794</v>
      </c>
      <c r="G658" s="21"/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ht="28.8" x14ac:dyDescent="0.3">
      <c r="A659" s="19" t="s">
        <v>1795</v>
      </c>
      <c r="B659" s="19" t="str">
        <f>IFERROR(VLOOKUP(A659,'[1]Raw Data'!$B:$E,4,0),"")</f>
        <v>No CST / 17E2465</v>
      </c>
      <c r="C659" s="20">
        <v>43131</v>
      </c>
      <c r="D659" s="21">
        <v>42887</v>
      </c>
      <c r="E659" s="22" t="s">
        <v>1053</v>
      </c>
      <c r="F659" s="22" t="s">
        <v>1796</v>
      </c>
      <c r="G659" s="21"/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IFERROR(VLOOKUP(A660,'[1]Raw Data'!$B:$E,4,0),"")</f>
        <v>17E2422</v>
      </c>
      <c r="C660" s="20">
        <v>43098</v>
      </c>
      <c r="D660" s="21">
        <v>40180</v>
      </c>
      <c r="E660" s="22" t="s">
        <v>386</v>
      </c>
      <c r="F660" s="22" t="s">
        <v>1798</v>
      </c>
      <c r="G660" s="21">
        <v>43882</v>
      </c>
      <c r="H660" s="23">
        <v>110000</v>
      </c>
      <c r="I660" s="23">
        <v>0</v>
      </c>
      <c r="J660" s="23">
        <v>11708</v>
      </c>
      <c r="K660" s="23">
        <v>0</v>
      </c>
      <c r="L660" s="23">
        <v>0</v>
      </c>
      <c r="M660" s="23">
        <v>121708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1799</v>
      </c>
      <c r="B661" s="19" t="str">
        <f>IFERROR(VLOOKUP(A661,'[1]Raw Data'!$B:$E,4,0),"")</f>
        <v>17E2447</v>
      </c>
      <c r="C661" s="20">
        <v>43124</v>
      </c>
      <c r="D661" s="21">
        <v>37512</v>
      </c>
      <c r="E661" s="22" t="s">
        <v>1800</v>
      </c>
      <c r="F661" s="22" t="s">
        <v>1801</v>
      </c>
      <c r="G661" s="21">
        <v>43542</v>
      </c>
      <c r="H661" s="23">
        <v>0</v>
      </c>
      <c r="I661" s="23">
        <v>0</v>
      </c>
      <c r="J661" s="23">
        <v>13221</v>
      </c>
      <c r="K661" s="23">
        <v>0</v>
      </c>
      <c r="L661" s="23">
        <v>0</v>
      </c>
      <c r="M661" s="23">
        <v>13221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ht="28.8" x14ac:dyDescent="0.3">
      <c r="A662" s="19" t="s">
        <v>1802</v>
      </c>
      <c r="B662" s="19" t="str">
        <f>IFERROR(VLOOKUP(A662,'[1]Raw Data'!$B:$E,4,0),"")</f>
        <v>No CST / 18E0091</v>
      </c>
      <c r="C662" s="20">
        <v>43126</v>
      </c>
      <c r="D662" s="21">
        <v>39252</v>
      </c>
      <c r="E662" s="22" t="s">
        <v>1053</v>
      </c>
      <c r="F662" s="22" t="s">
        <v>1803</v>
      </c>
      <c r="G662" s="21"/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1804</v>
      </c>
      <c r="B663" s="19" t="str">
        <f>IFERROR(VLOOKUP(A663,'[1]Raw Data'!$B:$E,4,0),"")</f>
        <v>18-0398</v>
      </c>
      <c r="C663" s="20">
        <v>43145</v>
      </c>
      <c r="D663" s="21"/>
      <c r="E663" s="22" t="s">
        <v>1805</v>
      </c>
      <c r="F663" s="22" t="s">
        <v>1806</v>
      </c>
      <c r="G663" s="21">
        <v>43763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ht="28.8" x14ac:dyDescent="0.3">
      <c r="A664" s="19" t="s">
        <v>1807</v>
      </c>
      <c r="B664" s="19" t="str">
        <f>IFERROR(VLOOKUP(A664,'[1]Raw Data'!$B:$E,4,0),"")</f>
        <v>17E0877</v>
      </c>
      <c r="C664" s="20">
        <v>42874</v>
      </c>
      <c r="D664" s="21">
        <v>42837</v>
      </c>
      <c r="E664" s="22" t="s">
        <v>1808</v>
      </c>
      <c r="F664" s="22" t="s">
        <v>1809</v>
      </c>
      <c r="G664" s="21">
        <v>43033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1810</v>
      </c>
      <c r="B665" s="19" t="str">
        <f>IFERROR(VLOOKUP(A665,'[1]Raw Data'!$B:$E,4,0),"")</f>
        <v>TBA</v>
      </c>
      <c r="C665" s="20">
        <v>43185</v>
      </c>
      <c r="D665" s="21">
        <v>43104</v>
      </c>
      <c r="E665" s="22" t="s">
        <v>1811</v>
      </c>
      <c r="F665" s="22" t="s">
        <v>1812</v>
      </c>
      <c r="G665" s="21"/>
      <c r="H665" s="23">
        <v>0</v>
      </c>
      <c r="I665" s="23">
        <v>0</v>
      </c>
      <c r="J665" s="23">
        <v>0</v>
      </c>
      <c r="K665" s="23">
        <v>0</v>
      </c>
      <c r="L665" s="23">
        <v>0</v>
      </c>
      <c r="M665" s="23">
        <v>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ht="28.8" x14ac:dyDescent="0.3">
      <c r="A666" s="19" t="s">
        <v>1813</v>
      </c>
      <c r="B666" s="19" t="str">
        <f>IFERROR(VLOOKUP(A666,'[1]Raw Data'!$B:$E,4,0),"")</f>
        <v>17E1612</v>
      </c>
      <c r="C666" s="20">
        <v>43000</v>
      </c>
      <c r="D666" s="21">
        <v>42937</v>
      </c>
      <c r="E666" s="22" t="s">
        <v>1814</v>
      </c>
      <c r="F666" s="22" t="s">
        <v>1815</v>
      </c>
      <c r="G666" s="21">
        <v>43602</v>
      </c>
      <c r="H666" s="23">
        <v>0</v>
      </c>
      <c r="I666" s="23">
        <v>0</v>
      </c>
      <c r="J666" s="23">
        <v>2497</v>
      </c>
      <c r="K666" s="23">
        <v>0</v>
      </c>
      <c r="L666" s="23">
        <v>0</v>
      </c>
      <c r="M666" s="23">
        <v>2497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ht="28.8" x14ac:dyDescent="0.3">
      <c r="A667" s="19" t="s">
        <v>1816</v>
      </c>
      <c r="B667" s="19" t="str">
        <f>IFERROR(VLOOKUP(A667,'[1]Raw Data'!$B:$E,4,0),"")</f>
        <v>17E0877</v>
      </c>
      <c r="C667" s="20">
        <v>42874</v>
      </c>
      <c r="D667" s="21">
        <v>42837</v>
      </c>
      <c r="E667" s="22" t="s">
        <v>1458</v>
      </c>
      <c r="F667" s="22" t="s">
        <v>1809</v>
      </c>
      <c r="G667" s="21">
        <v>43311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1817</v>
      </c>
      <c r="B668" s="19" t="str">
        <f>IFERROR(VLOOKUP(A668,'[1]Raw Data'!$B:$E,4,0),"")</f>
        <v>17E1539</v>
      </c>
      <c r="C668" s="20">
        <v>42993</v>
      </c>
      <c r="D668" s="21">
        <v>42887</v>
      </c>
      <c r="E668" s="22" t="s">
        <v>1818</v>
      </c>
      <c r="F668" s="22" t="s">
        <v>1819</v>
      </c>
      <c r="G668" s="21">
        <v>43775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1820</v>
      </c>
      <c r="B669" s="19" t="str">
        <f>IFERROR(VLOOKUP(A669,'[1]Raw Data'!$B:$E,4,0),"")</f>
        <v>18E0864</v>
      </c>
      <c r="C669" s="20">
        <v>43238</v>
      </c>
      <c r="D669" s="21">
        <v>42936</v>
      </c>
      <c r="E669" s="22" t="s">
        <v>987</v>
      </c>
      <c r="F669" s="22" t="s">
        <v>1821</v>
      </c>
      <c r="G669" s="21">
        <v>43629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1822</v>
      </c>
      <c r="B670" s="19" t="str">
        <f>IFERROR(VLOOKUP(A670,'[1]Raw Data'!$B:$E,4,0),"")</f>
        <v>18-0450</v>
      </c>
      <c r="C670" s="20">
        <v>43245</v>
      </c>
      <c r="D670" s="21"/>
      <c r="E670" s="22" t="s">
        <v>450</v>
      </c>
      <c r="F670" s="22" t="s">
        <v>1823</v>
      </c>
      <c r="G670" s="21">
        <v>43279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ht="43.2" x14ac:dyDescent="0.3">
      <c r="A671" s="19" t="s">
        <v>1824</v>
      </c>
      <c r="B671" s="19" t="str">
        <f>IFERROR(VLOOKUP(A671,'[1]Raw Data'!$B:$E,4,0),"")</f>
        <v>LSA</v>
      </c>
      <c r="C671" s="20">
        <v>43278</v>
      </c>
      <c r="D671" s="21"/>
      <c r="E671" s="22" t="s">
        <v>1825</v>
      </c>
      <c r="F671" s="22" t="s">
        <v>1826</v>
      </c>
      <c r="G671" s="21"/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1827</v>
      </c>
      <c r="B672" s="19" t="str">
        <f>IFERROR(VLOOKUP(A672,'[1]Raw Data'!$B:$E,4,0),"")</f>
        <v>TBA</v>
      </c>
      <c r="C672" s="20">
        <v>43294</v>
      </c>
      <c r="D672" s="21"/>
      <c r="E672" s="22" t="s">
        <v>1828</v>
      </c>
      <c r="F672" s="22" t="s">
        <v>1829</v>
      </c>
      <c r="G672" s="21">
        <v>43763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ht="28.8" x14ac:dyDescent="0.3">
      <c r="A673" s="19" t="s">
        <v>1830</v>
      </c>
      <c r="B673" s="19" t="str">
        <f>IFERROR(VLOOKUP(A673,'[1]Raw Data'!$B:$E,4,0),"")</f>
        <v>19-0002</v>
      </c>
      <c r="C673" s="20">
        <v>43297</v>
      </c>
      <c r="D673" s="21"/>
      <c r="E673" s="22" t="s">
        <v>1831</v>
      </c>
      <c r="F673" s="22" t="s">
        <v>1832</v>
      </c>
      <c r="G673" s="21"/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ht="28.8" x14ac:dyDescent="0.3">
      <c r="A674" s="19" t="s">
        <v>1833</v>
      </c>
      <c r="B674" s="19" t="str">
        <f>IFERROR(VLOOKUP(A674,'[1]Raw Data'!$B:$E,4,0),"")</f>
        <v>No CST / TBA</v>
      </c>
      <c r="C674" s="20">
        <v>43306</v>
      </c>
      <c r="D674" s="21">
        <v>42370</v>
      </c>
      <c r="E674" s="22" t="s">
        <v>251</v>
      </c>
      <c r="F674" s="22" t="s">
        <v>1834</v>
      </c>
      <c r="G674" s="21"/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1835</v>
      </c>
      <c r="B675" s="19" t="str">
        <f>IFERROR(VLOOKUP(A675,'[1]Raw Data'!$B:$E,4,0),"")</f>
        <v>18-0643</v>
      </c>
      <c r="C675" s="20">
        <v>43314</v>
      </c>
      <c r="D675" s="21"/>
      <c r="E675" s="22" t="s">
        <v>1096</v>
      </c>
      <c r="F675" s="22" t="s">
        <v>1836</v>
      </c>
      <c r="G675" s="21">
        <v>43674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1837</v>
      </c>
      <c r="B676" s="19" t="str">
        <f>IFERROR(VLOOKUP(A676,'[1]Raw Data'!$B:$E,4,0),"")</f>
        <v>TBA</v>
      </c>
      <c r="C676" s="20">
        <v>43348</v>
      </c>
      <c r="D676" s="21">
        <v>43327</v>
      </c>
      <c r="E676" s="22" t="s">
        <v>1838</v>
      </c>
      <c r="F676" s="22" t="s">
        <v>1839</v>
      </c>
      <c r="G676" s="21">
        <v>43594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ht="28.8" x14ac:dyDescent="0.3">
      <c r="A677" s="19" t="s">
        <v>1840</v>
      </c>
      <c r="B677" s="19" t="str">
        <f>IFERROR(VLOOKUP(A677,'[1]Raw Data'!$B:$E,4,0),"")</f>
        <v>18E1638</v>
      </c>
      <c r="C677" s="20">
        <v>43357</v>
      </c>
      <c r="D677" s="21">
        <v>43165</v>
      </c>
      <c r="E677" s="22" t="s">
        <v>1444</v>
      </c>
      <c r="F677" s="22" t="s">
        <v>1841</v>
      </c>
      <c r="G677" s="21">
        <v>43668</v>
      </c>
      <c r="H677" s="23">
        <v>0</v>
      </c>
      <c r="I677" s="23">
        <v>0</v>
      </c>
      <c r="J677" s="23">
        <v>6444</v>
      </c>
      <c r="K677" s="23">
        <v>0</v>
      </c>
      <c r="L677" s="23">
        <v>0</v>
      </c>
      <c r="M677" s="23">
        <v>6444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ht="28.8" x14ac:dyDescent="0.3">
      <c r="A678" s="19" t="s">
        <v>1842</v>
      </c>
      <c r="B678" s="19" t="str">
        <f>IFERROR(VLOOKUP(A678,'[1]Raw Data'!$B:$E,4,0),"")</f>
        <v>TBA</v>
      </c>
      <c r="C678" s="20">
        <v>43382</v>
      </c>
      <c r="D678" s="21">
        <v>42972</v>
      </c>
      <c r="E678" s="22" t="s">
        <v>1843</v>
      </c>
      <c r="F678" s="22" t="s">
        <v>1844</v>
      </c>
      <c r="G678" s="21"/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1845</v>
      </c>
      <c r="B679" s="19" t="str">
        <f>IFERROR(VLOOKUP(A679,'[1]Raw Data'!$B:$E,4,0),"")</f>
        <v>18-0872</v>
      </c>
      <c r="C679" s="20">
        <v>43385</v>
      </c>
      <c r="D679" s="21"/>
      <c r="E679" s="22" t="s">
        <v>699</v>
      </c>
      <c r="F679" s="22" t="s">
        <v>1846</v>
      </c>
      <c r="G679" s="21"/>
      <c r="H679" s="23">
        <v>0</v>
      </c>
      <c r="I679" s="23">
        <v>0</v>
      </c>
      <c r="J679" s="23">
        <v>1426.31</v>
      </c>
      <c r="K679" s="23">
        <v>200000</v>
      </c>
      <c r="L679" s="23">
        <v>198573.69</v>
      </c>
      <c r="M679" s="23">
        <v>400000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ht="28.8" x14ac:dyDescent="0.3">
      <c r="A680" s="19" t="s">
        <v>1847</v>
      </c>
      <c r="B680" s="19" t="str">
        <f>IFERROR(VLOOKUP(A680,'[1]Raw Data'!$B:$E,4,0),"")</f>
        <v>18E2261</v>
      </c>
      <c r="C680" s="20">
        <v>43427</v>
      </c>
      <c r="D680" s="21">
        <v>42909</v>
      </c>
      <c r="E680" s="22" t="s">
        <v>1848</v>
      </c>
      <c r="F680" s="22" t="s">
        <v>1834</v>
      </c>
      <c r="G680" s="21"/>
      <c r="H680" s="23">
        <v>0</v>
      </c>
      <c r="I680" s="23">
        <v>0</v>
      </c>
      <c r="J680" s="23">
        <v>20227</v>
      </c>
      <c r="K680" s="23">
        <v>330000</v>
      </c>
      <c r="L680" s="23">
        <v>87732</v>
      </c>
      <c r="M680" s="23">
        <v>437959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ht="28.8" x14ac:dyDescent="0.3">
      <c r="A681" s="19" t="s">
        <v>1849</v>
      </c>
      <c r="B681" s="19" t="str">
        <f>IFERROR(VLOOKUP(A681,'[1]Raw Data'!$B:$E,4,0),"")</f>
        <v>TBA</v>
      </c>
      <c r="C681" s="20">
        <v>43430</v>
      </c>
      <c r="D681" s="21"/>
      <c r="E681" s="22" t="s">
        <v>1850</v>
      </c>
      <c r="F681" s="22" t="s">
        <v>1851</v>
      </c>
      <c r="G681" s="21"/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1852</v>
      </c>
      <c r="B682" s="19" t="str">
        <f>IFERROR(VLOOKUP(A682,'[1]Raw Data'!$B:$E,4,0),"")</f>
        <v>P&amp;T</v>
      </c>
      <c r="C682" s="20">
        <v>43495</v>
      </c>
      <c r="D682" s="21"/>
      <c r="E682" s="22" t="s">
        <v>1591</v>
      </c>
      <c r="F682" s="22" t="s">
        <v>1853</v>
      </c>
      <c r="G682" s="21">
        <v>44588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1854</v>
      </c>
      <c r="B683" s="19" t="str">
        <f>IFERROR(VLOOKUP(A683,'[1]Raw Data'!$B:$E,4,0),"")</f>
        <v>18E2145</v>
      </c>
      <c r="C683" s="20">
        <v>43385</v>
      </c>
      <c r="D683" s="21">
        <v>43252</v>
      </c>
      <c r="E683" s="22" t="s">
        <v>1672</v>
      </c>
      <c r="F683" s="22" t="s">
        <v>1855</v>
      </c>
      <c r="G683" s="21"/>
      <c r="H683" s="23">
        <v>0</v>
      </c>
      <c r="I683" s="23">
        <v>0</v>
      </c>
      <c r="J683" s="23">
        <v>1548</v>
      </c>
      <c r="K683" s="23">
        <v>0</v>
      </c>
      <c r="L683" s="23">
        <v>16952</v>
      </c>
      <c r="M683" s="23">
        <v>18500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ht="28.8" x14ac:dyDescent="0.3">
      <c r="A684" s="19" t="s">
        <v>1856</v>
      </c>
      <c r="B684" s="19" t="str">
        <f>IFERROR(VLOOKUP(A684,'[1]Raw Data'!$B:$E,4,0),"")</f>
        <v>19E0161</v>
      </c>
      <c r="C684" s="20">
        <v>43500</v>
      </c>
      <c r="D684" s="21">
        <v>43475</v>
      </c>
      <c r="E684" s="22" t="s">
        <v>1857</v>
      </c>
      <c r="F684" s="22" t="s">
        <v>1858</v>
      </c>
      <c r="G684" s="21">
        <v>43853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1859</v>
      </c>
      <c r="B685" s="19" t="str">
        <f>IFERROR(VLOOKUP(A685,'[1]Raw Data'!$B:$E,4,0),"")</f>
        <v>19-0166</v>
      </c>
      <c r="C685" s="20">
        <v>43524</v>
      </c>
      <c r="D685" s="21"/>
      <c r="E685" s="22" t="s">
        <v>1860</v>
      </c>
      <c r="F685" s="22" t="s">
        <v>1861</v>
      </c>
      <c r="G685" s="21">
        <v>43615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1862</v>
      </c>
      <c r="B686" s="19" t="str">
        <f>IFERROR(VLOOKUP(A686,'[1]Raw Data'!$B:$E,4,0),"")</f>
        <v>TBA</v>
      </c>
      <c r="C686" s="20">
        <v>43537</v>
      </c>
      <c r="D686" s="21">
        <v>43661</v>
      </c>
      <c r="E686" s="22" t="s">
        <v>1863</v>
      </c>
      <c r="F686" s="22" t="s">
        <v>1864</v>
      </c>
      <c r="G686" s="21"/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ht="28.8" x14ac:dyDescent="0.3">
      <c r="A687" s="19" t="s">
        <v>1865</v>
      </c>
      <c r="B687" s="19" t="str">
        <f>IFERROR(VLOOKUP(A687,'[1]Raw Data'!$B:$E,4,0),"")</f>
        <v>No CST / 18E2585</v>
      </c>
      <c r="C687" s="20">
        <v>43507</v>
      </c>
      <c r="D687" s="21">
        <v>43070</v>
      </c>
      <c r="E687" s="22" t="s">
        <v>106</v>
      </c>
      <c r="F687" s="22" t="s">
        <v>1866</v>
      </c>
      <c r="G687" s="21">
        <v>44624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1867</v>
      </c>
      <c r="B688" s="19" t="str">
        <f>IFERROR(VLOOKUP(A688,'[1]Raw Data'!$B:$E,4,0),"")</f>
        <v>19E0641</v>
      </c>
      <c r="C688" s="20">
        <v>43579</v>
      </c>
      <c r="D688" s="21"/>
      <c r="E688" s="22" t="s">
        <v>1868</v>
      </c>
      <c r="F688" s="22" t="s">
        <v>1869</v>
      </c>
      <c r="G688" s="21">
        <v>43613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ht="28.8" x14ac:dyDescent="0.3">
      <c r="A689" s="19" t="s">
        <v>1870</v>
      </c>
      <c r="B689" s="19" t="str">
        <f>IFERROR(VLOOKUP(A689,'[1]Raw Data'!$B:$E,4,0),"")</f>
        <v>TBA</v>
      </c>
      <c r="C689" s="20">
        <v>43584</v>
      </c>
      <c r="D689" s="21">
        <v>43567</v>
      </c>
      <c r="E689" s="22" t="s">
        <v>1871</v>
      </c>
      <c r="F689" s="22" t="s">
        <v>1872</v>
      </c>
      <c r="G689" s="21"/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ht="28.8" x14ac:dyDescent="0.3">
      <c r="A690" s="19" t="s">
        <v>1873</v>
      </c>
      <c r="B690" s="19" t="str">
        <f>IFERROR(VLOOKUP(A690,'[1]Raw Data'!$B:$E,4,0),"")</f>
        <v>19E0943</v>
      </c>
      <c r="C690" s="20">
        <v>43613</v>
      </c>
      <c r="D690" s="21">
        <v>43415</v>
      </c>
      <c r="E690" s="22" t="s">
        <v>1874</v>
      </c>
      <c r="F690" s="22" t="s">
        <v>1875</v>
      </c>
      <c r="G690" s="21">
        <v>43921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1876</v>
      </c>
      <c r="B691" s="19" t="str">
        <f>IFERROR(VLOOKUP(A691,'[1]Raw Data'!$B:$E,4,0),"")</f>
        <v>19E0906</v>
      </c>
      <c r="C691" s="20">
        <v>43607</v>
      </c>
      <c r="D691" s="21">
        <v>43173</v>
      </c>
      <c r="E691" s="22" t="s">
        <v>1877</v>
      </c>
      <c r="F691" s="22" t="s">
        <v>1878</v>
      </c>
      <c r="G691" s="21">
        <v>43844</v>
      </c>
      <c r="H691" s="23">
        <v>0</v>
      </c>
      <c r="I691" s="23">
        <v>0</v>
      </c>
      <c r="J691" s="23">
        <v>2571</v>
      </c>
      <c r="K691" s="23">
        <v>0</v>
      </c>
      <c r="L691" s="23">
        <v>0</v>
      </c>
      <c r="M691" s="23">
        <v>2571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ht="43.2" x14ac:dyDescent="0.3">
      <c r="A692" s="19" t="s">
        <v>1879</v>
      </c>
      <c r="B692" s="19" t="str">
        <f>IFERROR(VLOOKUP(A692,'[1]Raw Data'!$B:$E,4,0),"")</f>
        <v>19E0972</v>
      </c>
      <c r="C692" s="20">
        <v>43563</v>
      </c>
      <c r="D692" s="21">
        <v>43273</v>
      </c>
      <c r="E692" s="22" t="s">
        <v>1880</v>
      </c>
      <c r="F692" s="22" t="s">
        <v>1881</v>
      </c>
      <c r="G692" s="21"/>
      <c r="H692" s="23">
        <v>0</v>
      </c>
      <c r="I692" s="23">
        <v>0</v>
      </c>
      <c r="J692" s="23">
        <v>0</v>
      </c>
      <c r="K692" s="23">
        <v>200000</v>
      </c>
      <c r="L692" s="23">
        <v>50000</v>
      </c>
      <c r="M692" s="23">
        <v>250000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1882</v>
      </c>
      <c r="B693" s="19" t="str">
        <f>IFERROR(VLOOKUP(A693,'[1]Raw Data'!$B:$E,4,0),"")</f>
        <v>19-0603</v>
      </c>
      <c r="C693" s="20">
        <v>43654</v>
      </c>
      <c r="D693" s="21"/>
      <c r="E693" s="22" t="s">
        <v>1883</v>
      </c>
      <c r="F693" s="22" t="s">
        <v>1884</v>
      </c>
      <c r="G693" s="21"/>
      <c r="H693" s="23">
        <v>0</v>
      </c>
      <c r="I693" s="23">
        <v>0</v>
      </c>
      <c r="J693" s="23">
        <v>18412.95</v>
      </c>
      <c r="K693" s="23">
        <v>800000</v>
      </c>
      <c r="L693" s="23">
        <v>181587.05</v>
      </c>
      <c r="M693" s="23">
        <v>1000000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1500000</v>
      </c>
      <c r="T693" s="23">
        <v>0</v>
      </c>
      <c r="U693" s="23">
        <v>0</v>
      </c>
      <c r="V693" s="23">
        <v>1500000</v>
      </c>
    </row>
    <row r="694" spans="1:22" x14ac:dyDescent="0.3">
      <c r="A694" s="19" t="s">
        <v>1885</v>
      </c>
      <c r="B694" s="19" t="str">
        <f>IFERROR(VLOOKUP(A694,'[1]Raw Data'!$B:$E,4,0),"")</f>
        <v>19E1488</v>
      </c>
      <c r="C694" s="20">
        <v>43698</v>
      </c>
      <c r="D694" s="21">
        <v>40962</v>
      </c>
      <c r="E694" s="22" t="s">
        <v>1886</v>
      </c>
      <c r="F694" s="22" t="s">
        <v>1887</v>
      </c>
      <c r="G694" s="21">
        <v>43895</v>
      </c>
      <c r="H694" s="23">
        <v>0</v>
      </c>
      <c r="I694" s="23">
        <v>0</v>
      </c>
      <c r="J694" s="23">
        <v>679</v>
      </c>
      <c r="K694" s="23">
        <v>0</v>
      </c>
      <c r="L694" s="23">
        <v>0</v>
      </c>
      <c r="M694" s="23">
        <v>679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IFERROR(VLOOKUP(A695,'[1]Raw Data'!$B:$E,4,0),"")</f>
        <v>TBA</v>
      </c>
      <c r="C695" s="20">
        <v>43699</v>
      </c>
      <c r="D695" s="21">
        <v>43003</v>
      </c>
      <c r="E695" s="22" t="s">
        <v>1889</v>
      </c>
      <c r="F695" s="22" t="s">
        <v>1890</v>
      </c>
      <c r="G695" s="21"/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ht="28.8" x14ac:dyDescent="0.3">
      <c r="A696" s="19" t="s">
        <v>1891</v>
      </c>
      <c r="B696" s="19" t="str">
        <f>IFERROR(VLOOKUP(A696,'[1]Raw Data'!$B:$E,4,0),"")</f>
        <v>No CST / 19E1791</v>
      </c>
      <c r="C696" s="20">
        <v>43726</v>
      </c>
      <c r="D696" s="21"/>
      <c r="E696" s="22" t="s">
        <v>1892</v>
      </c>
      <c r="F696" s="22" t="s">
        <v>1571</v>
      </c>
      <c r="G696" s="21">
        <v>44872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IFERROR(VLOOKUP(A697,'[1]Raw Data'!$B:$E,4,0),"")</f>
        <v>19-0820</v>
      </c>
      <c r="C697" s="20">
        <v>43727</v>
      </c>
      <c r="D697" s="21"/>
      <c r="E697" s="22" t="s">
        <v>1894</v>
      </c>
      <c r="F697" s="22" t="s">
        <v>1895</v>
      </c>
      <c r="G697" s="21"/>
      <c r="H697" s="23">
        <v>0</v>
      </c>
      <c r="I697" s="23">
        <v>0</v>
      </c>
      <c r="J697" s="23">
        <v>79527.100000000006</v>
      </c>
      <c r="K697" s="23">
        <v>500000</v>
      </c>
      <c r="L697" s="23">
        <v>420472.9</v>
      </c>
      <c r="M697" s="23">
        <v>1000000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1896</v>
      </c>
      <c r="B698" s="19" t="str">
        <f>IFERROR(VLOOKUP(A698,'[1]Raw Data'!$B:$E,4,0),"")</f>
        <v>19-0810</v>
      </c>
      <c r="C698" s="20">
        <v>43733</v>
      </c>
      <c r="D698" s="21"/>
      <c r="E698" s="22" t="s">
        <v>1547</v>
      </c>
      <c r="F698" s="22" t="s">
        <v>1897</v>
      </c>
      <c r="G698" s="21">
        <v>44833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IFERROR(VLOOKUP(A699,'[1]Raw Data'!$B:$E,4,0),"")</f>
        <v>15E2469 *</v>
      </c>
      <c r="C699" s="20">
        <v>43742</v>
      </c>
      <c r="D699" s="21">
        <v>41883</v>
      </c>
      <c r="E699" s="22" t="s">
        <v>1877</v>
      </c>
      <c r="F699" s="22" t="s">
        <v>1899</v>
      </c>
      <c r="G699" s="21">
        <v>43929</v>
      </c>
      <c r="H699" s="23">
        <v>739</v>
      </c>
      <c r="I699" s="23">
        <v>0</v>
      </c>
      <c r="J699" s="23">
        <v>5910</v>
      </c>
      <c r="K699" s="23">
        <v>0</v>
      </c>
      <c r="L699" s="23">
        <v>0</v>
      </c>
      <c r="M699" s="23">
        <v>6649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ht="28.8" x14ac:dyDescent="0.3">
      <c r="A700" s="19" t="s">
        <v>1900</v>
      </c>
      <c r="B700" s="19" t="str">
        <f>IFERROR(VLOOKUP(A700,'[1]Raw Data'!$B:$E,4,0),"")</f>
        <v>No CST / 19E2183</v>
      </c>
      <c r="C700" s="20">
        <v>43755</v>
      </c>
      <c r="D700" s="21">
        <v>42837</v>
      </c>
      <c r="E700" s="22" t="s">
        <v>1901</v>
      </c>
      <c r="F700" s="22" t="s">
        <v>1902</v>
      </c>
      <c r="G700" s="21">
        <v>44183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1903</v>
      </c>
      <c r="B701" s="19" t="str">
        <f>IFERROR(VLOOKUP(A701,'[1]Raw Data'!$B:$E,4,0),"")</f>
        <v>19E2159</v>
      </c>
      <c r="C701" s="20">
        <v>43769</v>
      </c>
      <c r="D701" s="21">
        <v>42667</v>
      </c>
      <c r="E701" s="22" t="s">
        <v>1391</v>
      </c>
      <c r="F701" s="22" t="s">
        <v>1904</v>
      </c>
      <c r="G701" s="21"/>
      <c r="H701" s="23">
        <v>0</v>
      </c>
      <c r="I701" s="23">
        <v>0</v>
      </c>
      <c r="J701" s="23">
        <v>137444</v>
      </c>
      <c r="K701" s="23">
        <v>50000</v>
      </c>
      <c r="L701" s="23">
        <v>112556</v>
      </c>
      <c r="M701" s="23">
        <v>300000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1905</v>
      </c>
      <c r="B702" s="19" t="str">
        <f>IFERROR(VLOOKUP(A702,'[1]Raw Data'!$B:$E,4,0),"")</f>
        <v>19-0991</v>
      </c>
      <c r="C702" s="20">
        <v>43775</v>
      </c>
      <c r="D702" s="21"/>
      <c r="E702" s="22" t="s">
        <v>1741</v>
      </c>
      <c r="F702" s="22" t="s">
        <v>1906</v>
      </c>
      <c r="G702" s="21">
        <v>44516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1907</v>
      </c>
      <c r="B703" s="19" t="str">
        <f>IFERROR(VLOOKUP(A703,'[1]Raw Data'!$B:$E,4,0),"")</f>
        <v>19-1036</v>
      </c>
      <c r="C703" s="20">
        <v>43790</v>
      </c>
      <c r="D703" s="21"/>
      <c r="E703" s="22" t="s">
        <v>1908</v>
      </c>
      <c r="F703" s="22" t="s">
        <v>1909</v>
      </c>
      <c r="G703" s="21">
        <v>44546</v>
      </c>
      <c r="H703" s="23">
        <v>0</v>
      </c>
      <c r="I703" s="23">
        <v>0</v>
      </c>
      <c r="J703" s="23">
        <v>0</v>
      </c>
      <c r="K703" s="23">
        <v>0</v>
      </c>
      <c r="L703" s="23">
        <v>0</v>
      </c>
      <c r="M703" s="23">
        <v>0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x14ac:dyDescent="0.3">
      <c r="A704" s="19" t="s">
        <v>1910</v>
      </c>
      <c r="B704" s="19" t="str">
        <f>IFERROR(VLOOKUP(A704,'[1]Raw Data'!$B:$E,4,0),"")</f>
        <v>19E2191</v>
      </c>
      <c r="C704" s="20">
        <v>43776</v>
      </c>
      <c r="D704" s="21">
        <v>42235</v>
      </c>
      <c r="E704" s="22" t="s">
        <v>1458</v>
      </c>
      <c r="F704" s="22" t="s">
        <v>1911</v>
      </c>
      <c r="G704" s="21">
        <v>43822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1912</v>
      </c>
      <c r="B705" s="19" t="str">
        <f>IFERROR(VLOOKUP(A705,'[1]Raw Data'!$B:$E,4,0),"")</f>
        <v xml:space="preserve"> </v>
      </c>
      <c r="C705" s="20">
        <v>43885</v>
      </c>
      <c r="D705" s="21"/>
      <c r="E705" s="22" t="s">
        <v>2</v>
      </c>
      <c r="F705" s="22" t="s">
        <v>1913</v>
      </c>
      <c r="G705" s="21"/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1914</v>
      </c>
      <c r="B706" s="19" t="str">
        <f>IFERROR(VLOOKUP(A706,'[1]Raw Data'!$B:$E,4,0),"")</f>
        <v>LBQ</v>
      </c>
      <c r="C706" s="20">
        <v>43886</v>
      </c>
      <c r="D706" s="21"/>
      <c r="E706" s="22" t="s">
        <v>632</v>
      </c>
      <c r="F706" s="22" t="s">
        <v>1915</v>
      </c>
      <c r="G706" s="21"/>
      <c r="H706" s="23">
        <v>0</v>
      </c>
      <c r="I706" s="23">
        <v>0</v>
      </c>
      <c r="J706" s="23">
        <v>0</v>
      </c>
      <c r="K706" s="23">
        <v>0</v>
      </c>
      <c r="L706" s="23">
        <v>0</v>
      </c>
      <c r="M706" s="23">
        <v>0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x14ac:dyDescent="0.3">
      <c r="A707" s="19" t="s">
        <v>1916</v>
      </c>
      <c r="B707" s="19" t="str">
        <f>IFERROR(VLOOKUP(A707,'[1]Raw Data'!$B:$E,4,0),"")</f>
        <v>20-0263</v>
      </c>
      <c r="C707" s="20">
        <v>43906</v>
      </c>
      <c r="D707" s="21"/>
      <c r="E707" s="22" t="s">
        <v>1917</v>
      </c>
      <c r="F707" s="22" t="s">
        <v>1918</v>
      </c>
      <c r="G707" s="21"/>
      <c r="H707" s="23">
        <v>0</v>
      </c>
      <c r="I707" s="23">
        <v>0</v>
      </c>
      <c r="J707" s="23">
        <v>4381.6499999999996</v>
      </c>
      <c r="K707" s="23">
        <v>0</v>
      </c>
      <c r="L707" s="23">
        <v>95618.35</v>
      </c>
      <c r="M707" s="23">
        <v>100000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1919</v>
      </c>
      <c r="B708" s="19" t="str">
        <f>IFERROR(VLOOKUP(A708,'[1]Raw Data'!$B:$E,4,0),"")</f>
        <v>TBA</v>
      </c>
      <c r="C708" s="20">
        <v>43903</v>
      </c>
      <c r="D708" s="21">
        <v>43895</v>
      </c>
      <c r="E708" s="22" t="s">
        <v>1920</v>
      </c>
      <c r="F708" s="22" t="s">
        <v>1921</v>
      </c>
      <c r="G708" s="21">
        <v>43944</v>
      </c>
      <c r="H708" s="23">
        <v>0</v>
      </c>
      <c r="I708" s="23">
        <v>0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x14ac:dyDescent="0.3">
      <c r="A709" s="19" t="s">
        <v>1922</v>
      </c>
      <c r="B709" s="19" t="str">
        <f>IFERROR(VLOOKUP(A709,'[1]Raw Data'!$B:$E,4,0),"")</f>
        <v>20E0375</v>
      </c>
      <c r="C709" s="20">
        <v>43901</v>
      </c>
      <c r="D709" s="21">
        <v>43800</v>
      </c>
      <c r="E709" s="22" t="s">
        <v>1565</v>
      </c>
      <c r="F709" s="22" t="s">
        <v>1923</v>
      </c>
      <c r="G709" s="21">
        <v>44679</v>
      </c>
      <c r="H709" s="23">
        <v>0</v>
      </c>
      <c r="I709" s="23">
        <v>0</v>
      </c>
      <c r="J709" s="23">
        <v>9477</v>
      </c>
      <c r="K709" s="23">
        <v>0</v>
      </c>
      <c r="L709" s="23">
        <v>0</v>
      </c>
      <c r="M709" s="23">
        <v>9477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IFERROR(VLOOKUP(A710,'[1]Raw Data'!$B:$E,4,0),"")</f>
        <v>TBA</v>
      </c>
      <c r="C710" s="20">
        <v>43929</v>
      </c>
      <c r="D710" s="21">
        <v>43922</v>
      </c>
      <c r="E710" s="22" t="s">
        <v>1811</v>
      </c>
      <c r="F710" s="22" t="s">
        <v>1925</v>
      </c>
      <c r="G710" s="21"/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x14ac:dyDescent="0.3">
      <c r="A711" s="19" t="s">
        <v>1926</v>
      </c>
      <c r="B711" s="19" t="str">
        <f>IFERROR(VLOOKUP(A711,'[1]Raw Data'!$B:$E,4,0),"")</f>
        <v>No CST</v>
      </c>
      <c r="C711" s="20">
        <v>43865</v>
      </c>
      <c r="D711" s="21"/>
      <c r="E711" s="22" t="s">
        <v>1927</v>
      </c>
      <c r="F711" s="22" t="s">
        <v>1928</v>
      </c>
      <c r="G711" s="21"/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1929</v>
      </c>
      <c r="B712" s="19" t="str">
        <f>IFERROR(VLOOKUP(A712,'[1]Raw Data'!$B:$E,4,0),"")</f>
        <v>No CST</v>
      </c>
      <c r="C712" s="20">
        <v>43454</v>
      </c>
      <c r="D712" s="21"/>
      <c r="E712" s="22" t="s">
        <v>1930</v>
      </c>
      <c r="F712" s="22" t="s">
        <v>1931</v>
      </c>
      <c r="G712" s="21"/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1932</v>
      </c>
      <c r="B713" s="19" t="str">
        <f>IFERROR(VLOOKUP(A713,'[1]Raw Data'!$B:$E,4,0),"")</f>
        <v>No CST</v>
      </c>
      <c r="C713" s="20">
        <v>43221</v>
      </c>
      <c r="D713" s="21"/>
      <c r="E713" s="22" t="s">
        <v>1933</v>
      </c>
      <c r="F713" s="22" t="s">
        <v>1934</v>
      </c>
      <c r="G713" s="21"/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1935</v>
      </c>
      <c r="B714" s="19" t="str">
        <f>IFERROR(VLOOKUP(A714,'[1]Raw Data'!$B:$E,4,0),"")</f>
        <v>18E0740</v>
      </c>
      <c r="C714" s="20">
        <v>43216</v>
      </c>
      <c r="D714" s="21"/>
      <c r="E714" s="22" t="s">
        <v>854</v>
      </c>
      <c r="F714" s="22" t="s">
        <v>1936</v>
      </c>
      <c r="G714" s="21">
        <v>43334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1937</v>
      </c>
      <c r="B715" s="19" t="str">
        <f>IFERROR(VLOOKUP(A715,'[1]Raw Data'!$B:$E,4,0),"")</f>
        <v>17E1435</v>
      </c>
      <c r="C715" s="20">
        <v>42917</v>
      </c>
      <c r="D715" s="21"/>
      <c r="E715" s="22" t="s">
        <v>1938</v>
      </c>
      <c r="F715" s="22" t="s">
        <v>1939</v>
      </c>
      <c r="G715" s="21">
        <v>43194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1940</v>
      </c>
      <c r="B716" s="19" t="str">
        <f>IFERROR(VLOOKUP(A716,'[1]Raw Data'!$B:$E,4,0),"")</f>
        <v>20E0642</v>
      </c>
      <c r="C716" s="20">
        <v>43950</v>
      </c>
      <c r="D716" s="21">
        <v>43166</v>
      </c>
      <c r="E716" s="22" t="s">
        <v>1877</v>
      </c>
      <c r="F716" s="22" t="s">
        <v>1941</v>
      </c>
      <c r="G716" s="21">
        <v>44537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ht="28.8" x14ac:dyDescent="0.3">
      <c r="A717" s="19" t="s">
        <v>1942</v>
      </c>
      <c r="B717" s="19" t="str">
        <f>IFERROR(VLOOKUP(A717,'[1]Raw Data'!$B:$E,4,0),"")</f>
        <v>No CST / 20E0924</v>
      </c>
      <c r="C717" s="20">
        <v>43991</v>
      </c>
      <c r="D717" s="21"/>
      <c r="E717" s="22" t="s">
        <v>176</v>
      </c>
      <c r="F717" s="22" t="s">
        <v>1943</v>
      </c>
      <c r="G717" s="21"/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ht="28.8" x14ac:dyDescent="0.3">
      <c r="A718" s="19" t="s">
        <v>1944</v>
      </c>
      <c r="B718" s="19" t="str">
        <f>IFERROR(VLOOKUP(A718,'[1]Raw Data'!$B:$E,4,0),"")</f>
        <v>TBA</v>
      </c>
      <c r="C718" s="20">
        <v>44076</v>
      </c>
      <c r="D718" s="21"/>
      <c r="E718" s="22" t="s">
        <v>1945</v>
      </c>
      <c r="F718" s="22" t="s">
        <v>1946</v>
      </c>
      <c r="G718" s="21"/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x14ac:dyDescent="0.3">
      <c r="A719" s="19" t="s">
        <v>1947</v>
      </c>
      <c r="B719" s="19" t="str">
        <f>IFERROR(VLOOKUP(A719,'[1]Raw Data'!$B:$E,4,0),"")</f>
        <v>20E1357</v>
      </c>
      <c r="C719" s="20">
        <v>44071</v>
      </c>
      <c r="D719" s="21">
        <v>43023</v>
      </c>
      <c r="E719" s="22" t="s">
        <v>1877</v>
      </c>
      <c r="F719" s="22" t="s">
        <v>1941</v>
      </c>
      <c r="G719" s="21">
        <v>44166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1948</v>
      </c>
      <c r="B720" s="19" t="str">
        <f>IFERROR(VLOOKUP(A720,'[1]Raw Data'!$B:$E,4,0),"")</f>
        <v>LSA - TBA</v>
      </c>
      <c r="C720" s="20">
        <v>44118</v>
      </c>
      <c r="D720" s="21"/>
      <c r="E720" s="22" t="s">
        <v>1828</v>
      </c>
      <c r="F720" s="22" t="s">
        <v>1949</v>
      </c>
      <c r="G720" s="21"/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x14ac:dyDescent="0.3">
      <c r="A721" s="19" t="s">
        <v>1950</v>
      </c>
      <c r="B721" s="19" t="str">
        <f>IFERROR(VLOOKUP(A721,'[1]Raw Data'!$B:$E,4,0),"")</f>
        <v>20-0830</v>
      </c>
      <c r="C721" s="20">
        <v>44117</v>
      </c>
      <c r="D721" s="21"/>
      <c r="E721" s="22" t="s">
        <v>1951</v>
      </c>
      <c r="F721" s="22" t="s">
        <v>1952</v>
      </c>
      <c r="G721" s="21">
        <v>44316</v>
      </c>
      <c r="H721" s="23">
        <v>2235.5700000000002</v>
      </c>
      <c r="I721" s="23">
        <v>0</v>
      </c>
      <c r="J721" s="23">
        <v>0</v>
      </c>
      <c r="K721" s="23">
        <v>0</v>
      </c>
      <c r="L721" s="23">
        <v>0</v>
      </c>
      <c r="M721" s="23">
        <v>2235.5700000000002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ht="28.8" x14ac:dyDescent="0.3">
      <c r="A722" s="19" t="s">
        <v>1953</v>
      </c>
      <c r="B722" s="19" t="str">
        <f>IFERROR(VLOOKUP(A722,'[1]Raw Data'!$B:$E,4,0),"")</f>
        <v>TBA</v>
      </c>
      <c r="C722" s="20">
        <v>44120</v>
      </c>
      <c r="D722" s="21"/>
      <c r="E722" s="22" t="s">
        <v>1954</v>
      </c>
      <c r="F722" s="22" t="s">
        <v>1955</v>
      </c>
      <c r="G722" s="21"/>
      <c r="H722" s="23">
        <v>0</v>
      </c>
      <c r="I722" s="23">
        <v>0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1956</v>
      </c>
      <c r="B723" s="19" t="str">
        <f>IFERROR(VLOOKUP(A723,'[1]Raw Data'!$B:$E,4,0),"")</f>
        <v>TBA</v>
      </c>
      <c r="C723" s="20">
        <v>44120</v>
      </c>
      <c r="D723" s="21"/>
      <c r="E723" s="22" t="s">
        <v>1828</v>
      </c>
      <c r="F723" s="22" t="s">
        <v>1957</v>
      </c>
      <c r="G723" s="21"/>
      <c r="H723" s="23">
        <v>0</v>
      </c>
      <c r="I723" s="23">
        <v>0</v>
      </c>
      <c r="J723" s="23">
        <v>0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1958</v>
      </c>
      <c r="B724" s="19" t="str">
        <f>IFERROR(VLOOKUP(A724,'[1]Raw Data'!$B:$E,4,0),"")</f>
        <v>20E1840</v>
      </c>
      <c r="C724" s="20">
        <v>44137</v>
      </c>
      <c r="D724" s="21">
        <v>43679</v>
      </c>
      <c r="E724" s="22" t="s">
        <v>1458</v>
      </c>
      <c r="F724" s="22" t="s">
        <v>1959</v>
      </c>
      <c r="G724" s="21">
        <v>44522</v>
      </c>
      <c r="H724" s="23">
        <v>0</v>
      </c>
      <c r="I724" s="23">
        <v>0</v>
      </c>
      <c r="J724" s="23">
        <v>0</v>
      </c>
      <c r="K724" s="23">
        <v>0</v>
      </c>
      <c r="L724" s="23">
        <v>0</v>
      </c>
      <c r="M724" s="23">
        <v>0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1960</v>
      </c>
      <c r="B725" s="19" t="str">
        <f>IFERROR(VLOOKUP(A725,'[1]Raw Data'!$B:$E,4,0),"")</f>
        <v>20-0976</v>
      </c>
      <c r="C725" s="20">
        <v>44162</v>
      </c>
      <c r="D725" s="21"/>
      <c r="E725" s="22" t="s">
        <v>1961</v>
      </c>
      <c r="F725" s="22" t="s">
        <v>1962</v>
      </c>
      <c r="G725" s="21">
        <v>44651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1963</v>
      </c>
      <c r="B726" s="19" t="str">
        <f>IFERROR(VLOOKUP(A726,'[1]Raw Data'!$B:$E,4,0),"")</f>
        <v>TBA</v>
      </c>
      <c r="C726" s="20">
        <v>44180</v>
      </c>
      <c r="D726" s="21"/>
      <c r="E726" s="22" t="s">
        <v>1964</v>
      </c>
      <c r="F726" s="22" t="s">
        <v>1965</v>
      </c>
      <c r="G726" s="21"/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1966</v>
      </c>
      <c r="B727" s="19" t="str">
        <f>IFERROR(VLOOKUP(A727,'[1]Raw Data'!$B:$E,4,0),"")</f>
        <v>TBA</v>
      </c>
      <c r="C727" s="20">
        <v>44181</v>
      </c>
      <c r="D727" s="21"/>
      <c r="E727" s="22" t="s">
        <v>526</v>
      </c>
      <c r="F727" s="22" t="s">
        <v>1967</v>
      </c>
      <c r="G727" s="21"/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1968</v>
      </c>
      <c r="B728" s="19" t="str">
        <f>IFERROR(VLOOKUP(A728,'[1]Raw Data'!$B:$E,4,0),"")</f>
        <v>TBA</v>
      </c>
      <c r="C728" s="20">
        <v>44200</v>
      </c>
      <c r="D728" s="21"/>
      <c r="E728" s="22" t="s">
        <v>1863</v>
      </c>
      <c r="F728" s="22" t="s">
        <v>1969</v>
      </c>
      <c r="G728" s="21"/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1970</v>
      </c>
      <c r="B729" s="19" t="str">
        <f>IFERROR(VLOOKUP(A729,'[1]Raw Data'!$B:$E,4,0),"")</f>
        <v>21E0026</v>
      </c>
      <c r="C729" s="20">
        <v>44218</v>
      </c>
      <c r="D729" s="21"/>
      <c r="E729" s="22" t="s">
        <v>1971</v>
      </c>
      <c r="F729" s="22" t="s">
        <v>1972</v>
      </c>
      <c r="G729" s="21">
        <v>44597</v>
      </c>
      <c r="H729" s="23">
        <v>0</v>
      </c>
      <c r="I729" s="23">
        <v>0</v>
      </c>
      <c r="J729" s="23">
        <v>5300</v>
      </c>
      <c r="K729" s="23">
        <v>465995</v>
      </c>
      <c r="L729" s="23">
        <v>28700</v>
      </c>
      <c r="M729" s="23">
        <v>499995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1973</v>
      </c>
      <c r="B730" s="19" t="str">
        <f>IFERROR(VLOOKUP(A730,'[1]Raw Data'!$B:$E,4,0),"")</f>
        <v>LBQ</v>
      </c>
      <c r="C730" s="20">
        <v>44227</v>
      </c>
      <c r="D730" s="21"/>
      <c r="E730" s="22" t="s">
        <v>1044</v>
      </c>
      <c r="F730" s="22" t="s">
        <v>1974</v>
      </c>
      <c r="G730" s="21"/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1975</v>
      </c>
      <c r="B731" s="19" t="str">
        <f>IFERROR(VLOOKUP(A731,'[1]Raw Data'!$B:$E,4,0),"")</f>
        <v>LBQ</v>
      </c>
      <c r="C731" s="20">
        <v>44227</v>
      </c>
      <c r="D731" s="21"/>
      <c r="E731" s="22" t="s">
        <v>1976</v>
      </c>
      <c r="F731" s="22" t="s">
        <v>1977</v>
      </c>
      <c r="G731" s="21"/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1978</v>
      </c>
      <c r="B732" s="19" t="str">
        <f>IFERROR(VLOOKUP(A732,'[1]Raw Data'!$B:$E,4,0),"")</f>
        <v>LBQ</v>
      </c>
      <c r="C732" s="20">
        <v>44233</v>
      </c>
      <c r="D732" s="21"/>
      <c r="E732" s="22" t="s">
        <v>1979</v>
      </c>
      <c r="F732" s="22" t="s">
        <v>1980</v>
      </c>
      <c r="G732" s="21"/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1981</v>
      </c>
      <c r="B733" s="19" t="str">
        <f>IFERROR(VLOOKUP(A733,'[1]Raw Data'!$B:$E,4,0),"")</f>
        <v>20E1988</v>
      </c>
      <c r="C733" s="20">
        <v>44159</v>
      </c>
      <c r="D733" s="21"/>
      <c r="E733" s="22" t="s">
        <v>1982</v>
      </c>
      <c r="F733" s="22" t="s">
        <v>64</v>
      </c>
      <c r="G733" s="21">
        <v>44257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1983</v>
      </c>
      <c r="B734" s="19" t="str">
        <f>IFERROR(VLOOKUP(A734,'[1]Raw Data'!$B:$E,4,0),"")</f>
        <v>TBA</v>
      </c>
      <c r="C734" s="20">
        <v>44278</v>
      </c>
      <c r="D734" s="21">
        <v>44206</v>
      </c>
      <c r="E734" s="22" t="s">
        <v>1984</v>
      </c>
      <c r="F734" s="22" t="s">
        <v>1985</v>
      </c>
      <c r="G734" s="21"/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1986</v>
      </c>
      <c r="B735" s="19" t="str">
        <f>IFERROR(VLOOKUP(A735,'[1]Raw Data'!$B:$E,4,0),"")</f>
        <v>LBQ</v>
      </c>
      <c r="C735" s="20">
        <v>44258</v>
      </c>
      <c r="D735" s="21"/>
      <c r="E735" s="22" t="s">
        <v>1987</v>
      </c>
      <c r="F735" s="22" t="s">
        <v>1988</v>
      </c>
      <c r="G735" s="21"/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1989</v>
      </c>
      <c r="B736" s="19" t="str">
        <f>IFERROR(VLOOKUP(A736,'[1]Raw Data'!$B:$E,4,0),"")</f>
        <v>TBA</v>
      </c>
      <c r="C736" s="20">
        <v>44287</v>
      </c>
      <c r="D736" s="21"/>
      <c r="E736" s="22" t="s">
        <v>1828</v>
      </c>
      <c r="F736" s="22" t="s">
        <v>1990</v>
      </c>
      <c r="G736" s="21"/>
      <c r="H736" s="23">
        <v>0</v>
      </c>
      <c r="I736" s="23">
        <v>0</v>
      </c>
      <c r="J736" s="23">
        <v>0</v>
      </c>
      <c r="K736" s="23">
        <v>0</v>
      </c>
      <c r="L736" s="23">
        <v>0</v>
      </c>
      <c r="M736" s="23">
        <v>0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43.2" x14ac:dyDescent="0.3">
      <c r="A737" s="19" t="s">
        <v>1991</v>
      </c>
      <c r="B737" s="19" t="str">
        <f>IFERROR(VLOOKUP(A737,'[1]Raw Data'!$B:$E,4,0),"")</f>
        <v>21-0348</v>
      </c>
      <c r="C737" s="20">
        <v>44301</v>
      </c>
      <c r="D737" s="21"/>
      <c r="E737" s="22" t="s">
        <v>1992</v>
      </c>
      <c r="F737" s="22" t="s">
        <v>1993</v>
      </c>
      <c r="G737" s="21"/>
      <c r="H737" s="23">
        <v>0</v>
      </c>
      <c r="I737" s="23">
        <v>0</v>
      </c>
      <c r="J737" s="23">
        <v>38674.42</v>
      </c>
      <c r="K737" s="23">
        <v>500000</v>
      </c>
      <c r="L737" s="23">
        <v>461325.58</v>
      </c>
      <c r="M737" s="23">
        <v>1000000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1994</v>
      </c>
      <c r="B738" s="19" t="str">
        <f>IFERROR(VLOOKUP(A738,'[1]Raw Data'!$B:$E,4,0),"")</f>
        <v>21E0829</v>
      </c>
      <c r="C738" s="20">
        <v>44313</v>
      </c>
      <c r="D738" s="21">
        <v>44287</v>
      </c>
      <c r="E738" s="22" t="s">
        <v>1758</v>
      </c>
      <c r="F738" s="22" t="s">
        <v>1995</v>
      </c>
      <c r="G738" s="21"/>
      <c r="H738" s="23">
        <v>0</v>
      </c>
      <c r="I738" s="23">
        <v>0</v>
      </c>
      <c r="J738" s="23">
        <v>0</v>
      </c>
      <c r="K738" s="23">
        <v>5000</v>
      </c>
      <c r="L738" s="23">
        <v>5000</v>
      </c>
      <c r="M738" s="23">
        <v>10000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ht="43.2" x14ac:dyDescent="0.3">
      <c r="A739" s="19" t="s">
        <v>1996</v>
      </c>
      <c r="B739" s="19" t="str">
        <f>IFERROR(VLOOKUP(A739,'[1]Raw Data'!$B:$E,4,0),"")</f>
        <v>TBA</v>
      </c>
      <c r="C739" s="20">
        <v>44370</v>
      </c>
      <c r="D739" s="21">
        <v>44022</v>
      </c>
      <c r="E739" s="22" t="s">
        <v>1997</v>
      </c>
      <c r="F739" s="22" t="s">
        <v>1998</v>
      </c>
      <c r="G739" s="21">
        <v>44375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ht="28.8" x14ac:dyDescent="0.3">
      <c r="A740" s="19" t="s">
        <v>1999</v>
      </c>
      <c r="B740" s="19" t="str">
        <f>IFERROR(VLOOKUP(A740,'[1]Raw Data'!$B:$E,4,0),"")</f>
        <v>No CST/20E2514</v>
      </c>
      <c r="C740" s="20">
        <v>44354</v>
      </c>
      <c r="D740" s="21">
        <v>43951</v>
      </c>
      <c r="E740" s="22" t="s">
        <v>2000</v>
      </c>
      <c r="F740" s="22" t="s">
        <v>2001</v>
      </c>
      <c r="G740" s="21"/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2002</v>
      </c>
      <c r="B741" s="19" t="str">
        <f>IFERROR(VLOOKUP(A741,'[1]Raw Data'!$B:$E,4,0),"")</f>
        <v>21E1448</v>
      </c>
      <c r="C741" s="20">
        <v>44399</v>
      </c>
      <c r="D741" s="21">
        <v>44391</v>
      </c>
      <c r="E741" s="22" t="s">
        <v>1800</v>
      </c>
      <c r="F741" s="22" t="s">
        <v>2003</v>
      </c>
      <c r="G741" s="21">
        <v>44523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ht="57.6" x14ac:dyDescent="0.3">
      <c r="A742" s="19" t="s">
        <v>2004</v>
      </c>
      <c r="B742" s="19" t="str">
        <f>IFERROR(VLOOKUP(A742,'[1]Raw Data'!$B:$E,4,0),"")</f>
        <v>TBA</v>
      </c>
      <c r="C742" s="20">
        <v>44424</v>
      </c>
      <c r="D742" s="21">
        <v>44158</v>
      </c>
      <c r="E742" s="22" t="s">
        <v>1682</v>
      </c>
      <c r="F742" s="22" t="s">
        <v>2005</v>
      </c>
      <c r="G742" s="21"/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2006</v>
      </c>
      <c r="B743" s="19" t="str">
        <f>IFERROR(VLOOKUP(A743,'[1]Raw Data'!$B:$E,4,0),"")</f>
        <v>21E1639</v>
      </c>
      <c r="C743" s="20">
        <v>44431</v>
      </c>
      <c r="D743" s="21"/>
      <c r="E743" s="22" t="s">
        <v>2007</v>
      </c>
      <c r="F743" s="22" t="s">
        <v>2008</v>
      </c>
      <c r="G743" s="21">
        <v>44463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2009</v>
      </c>
      <c r="B744" s="19" t="str">
        <f>IFERROR(VLOOKUP(A744,'[1]Raw Data'!$B:$E,4,0),"")</f>
        <v>21E1836</v>
      </c>
      <c r="C744" s="20">
        <v>44458</v>
      </c>
      <c r="D744" s="21">
        <v>44418</v>
      </c>
      <c r="E744" s="22" t="s">
        <v>1249</v>
      </c>
      <c r="F744" s="22" t="s">
        <v>2010</v>
      </c>
      <c r="G744" s="21">
        <v>44477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ht="28.8" x14ac:dyDescent="0.3">
      <c r="A745" s="19" t="s">
        <v>2011</v>
      </c>
      <c r="B745" s="19" t="str">
        <f>IFERROR(VLOOKUP(A745,'[1]Raw Data'!$B:$E,4,0),"")</f>
        <v>21E1977</v>
      </c>
      <c r="C745" s="20">
        <v>44481</v>
      </c>
      <c r="D745" s="21">
        <v>44334</v>
      </c>
      <c r="E745" s="22" t="s">
        <v>2012</v>
      </c>
      <c r="F745" s="22" t="s">
        <v>1943</v>
      </c>
      <c r="G745" s="21">
        <v>44565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2013</v>
      </c>
      <c r="B746" s="19" t="str">
        <f>IFERROR(VLOOKUP(A746,'[1]Raw Data'!$B:$E,4,0),"")</f>
        <v>21-0868</v>
      </c>
      <c r="C746" s="20">
        <v>44484</v>
      </c>
      <c r="D746" s="21"/>
      <c r="E746" s="22" t="s">
        <v>336</v>
      </c>
      <c r="F746" s="22" t="s">
        <v>2014</v>
      </c>
      <c r="G746" s="21"/>
      <c r="H746" s="23">
        <v>0</v>
      </c>
      <c r="I746" s="23">
        <v>0</v>
      </c>
      <c r="J746" s="23">
        <v>13517.85</v>
      </c>
      <c r="K746" s="23">
        <v>0</v>
      </c>
      <c r="L746" s="23">
        <v>61482.15</v>
      </c>
      <c r="M746" s="23">
        <v>75000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2015</v>
      </c>
      <c r="B747" s="19" t="str">
        <f>IFERROR(VLOOKUP(A747,'[1]Raw Data'!$B:$E,4,0),"")</f>
        <v>21E-2503</v>
      </c>
      <c r="C747" s="20">
        <v>44498</v>
      </c>
      <c r="D747" s="21">
        <v>44439</v>
      </c>
      <c r="E747" s="22" t="s">
        <v>2016</v>
      </c>
      <c r="F747" s="22" t="s">
        <v>2017</v>
      </c>
      <c r="G747" s="21">
        <v>44607</v>
      </c>
      <c r="H747" s="23">
        <v>0</v>
      </c>
      <c r="I747" s="23">
        <v>0</v>
      </c>
      <c r="J747" s="23">
        <v>1308</v>
      </c>
      <c r="K747" s="23">
        <v>0</v>
      </c>
      <c r="L747" s="23">
        <v>0</v>
      </c>
      <c r="M747" s="23">
        <v>1308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ht="43.2" x14ac:dyDescent="0.3">
      <c r="A748" s="19" t="s">
        <v>2018</v>
      </c>
      <c r="B748" s="19" t="str">
        <f>IFERROR(VLOOKUP(A748,'[1]Raw Data'!$B:$E,4,0),"")</f>
        <v>21E-2304</v>
      </c>
      <c r="C748" s="20">
        <v>44513</v>
      </c>
      <c r="D748" s="21">
        <v>40909</v>
      </c>
      <c r="E748" s="22" t="s">
        <v>2019</v>
      </c>
      <c r="F748" s="22" t="s">
        <v>2020</v>
      </c>
      <c r="G748" s="21">
        <v>44782</v>
      </c>
      <c r="H748" s="23">
        <v>0</v>
      </c>
      <c r="I748" s="23">
        <v>0</v>
      </c>
      <c r="J748" s="23">
        <v>47960</v>
      </c>
      <c r="K748" s="23">
        <v>0</v>
      </c>
      <c r="L748" s="23">
        <v>0</v>
      </c>
      <c r="M748" s="23">
        <v>47960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ht="43.2" x14ac:dyDescent="0.3">
      <c r="A749" s="19" t="s">
        <v>2021</v>
      </c>
      <c r="B749" s="19" t="str">
        <f>IFERROR(VLOOKUP(A749,'[1]Raw Data'!$B:$E,4,0),"")</f>
        <v>21E-2561</v>
      </c>
      <c r="C749" s="20">
        <v>44540</v>
      </c>
      <c r="D749" s="21">
        <v>44405</v>
      </c>
      <c r="E749" s="22" t="s">
        <v>2022</v>
      </c>
      <c r="F749" s="22" t="s">
        <v>2023</v>
      </c>
      <c r="G749" s="21">
        <v>44881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2024</v>
      </c>
      <c r="B750" s="19" t="str">
        <f>IFERROR(VLOOKUP(A750,'[1]Raw Data'!$B:$E,4,0),"")</f>
        <v>21E-2541</v>
      </c>
      <c r="C750" s="20">
        <v>44539</v>
      </c>
      <c r="D750" s="21">
        <v>44344</v>
      </c>
      <c r="E750" s="22" t="s">
        <v>2025</v>
      </c>
      <c r="F750" s="22" t="s">
        <v>2026</v>
      </c>
      <c r="G750" s="21">
        <v>44749</v>
      </c>
      <c r="H750" s="23">
        <v>0</v>
      </c>
      <c r="I750" s="23">
        <v>0</v>
      </c>
      <c r="J750" s="23">
        <v>610</v>
      </c>
      <c r="K750" s="23">
        <v>0</v>
      </c>
      <c r="L750" s="23">
        <v>0</v>
      </c>
      <c r="M750" s="23">
        <v>610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57.6" x14ac:dyDescent="0.3">
      <c r="A751" s="19" t="s">
        <v>2027</v>
      </c>
      <c r="B751" s="19" t="str">
        <f>IFERROR(VLOOKUP(A751,'[1]Raw Data'!$B:$E,4,0),"")</f>
        <v>21E-2563</v>
      </c>
      <c r="C751" s="20">
        <v>44539</v>
      </c>
      <c r="D751" s="21">
        <v>44435</v>
      </c>
      <c r="E751" s="22" t="s">
        <v>2022</v>
      </c>
      <c r="F751" s="22" t="s">
        <v>2028</v>
      </c>
      <c r="G751" s="21">
        <v>44853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2029</v>
      </c>
      <c r="B752" s="19" t="str">
        <f>IFERROR(VLOOKUP(A752,'[1]Raw Data'!$B:$E,4,0),"")</f>
        <v>21-0939</v>
      </c>
      <c r="C752" s="20">
        <v>44509</v>
      </c>
      <c r="D752" s="21"/>
      <c r="E752" s="22" t="s">
        <v>2030</v>
      </c>
      <c r="F752" s="22" t="s">
        <v>2031</v>
      </c>
      <c r="G752" s="21">
        <v>44767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2032</v>
      </c>
      <c r="B753" s="19" t="str">
        <f>IFERROR(VLOOKUP(A753,'[1]Raw Data'!$B:$E,4,0),"")</f>
        <v>22E-0199</v>
      </c>
      <c r="C753" s="20">
        <v>44594</v>
      </c>
      <c r="D753" s="21"/>
      <c r="E753" s="22" t="s">
        <v>2019</v>
      </c>
      <c r="F753" s="22" t="s">
        <v>2033</v>
      </c>
      <c r="G753" s="21"/>
      <c r="H753" s="23">
        <v>0</v>
      </c>
      <c r="I753" s="23">
        <v>0</v>
      </c>
      <c r="J753" s="23">
        <v>0</v>
      </c>
      <c r="K753" s="23">
        <v>1000</v>
      </c>
      <c r="L753" s="23">
        <v>40000</v>
      </c>
      <c r="M753" s="23">
        <v>41000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ht="28.8" x14ac:dyDescent="0.3">
      <c r="A754" s="19" t="s">
        <v>2034</v>
      </c>
      <c r="B754" s="19" t="str">
        <f>IFERROR(VLOOKUP(A754,'[1]Raw Data'!$B:$E,4,0),"")</f>
        <v>22E-0193</v>
      </c>
      <c r="C754" s="20">
        <v>44599</v>
      </c>
      <c r="D754" s="21">
        <v>44557</v>
      </c>
      <c r="E754" s="22" t="s">
        <v>2035</v>
      </c>
      <c r="F754" s="22" t="s">
        <v>2036</v>
      </c>
      <c r="G754" s="21">
        <v>44651</v>
      </c>
      <c r="H754" s="23">
        <v>0</v>
      </c>
      <c r="I754" s="23">
        <v>0</v>
      </c>
      <c r="J754" s="23">
        <v>2294</v>
      </c>
      <c r="K754" s="23">
        <v>0</v>
      </c>
      <c r="L754" s="23">
        <v>0</v>
      </c>
      <c r="M754" s="23">
        <v>2294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x14ac:dyDescent="0.3">
      <c r="A755" s="19" t="s">
        <v>2037</v>
      </c>
      <c r="B755" s="19" t="str">
        <f>IFERROR(VLOOKUP(A755,'[1]Raw Data'!$B:$E,4,0),"")</f>
        <v>22-0203</v>
      </c>
      <c r="C755" s="20">
        <v>44629</v>
      </c>
      <c r="D755" s="21"/>
      <c r="E755" s="22" t="s">
        <v>2038</v>
      </c>
      <c r="F755" s="22" t="s">
        <v>2039</v>
      </c>
      <c r="G755" s="21"/>
      <c r="H755" s="23">
        <v>10986.61</v>
      </c>
      <c r="I755" s="23">
        <v>0</v>
      </c>
      <c r="J755" s="23">
        <v>0</v>
      </c>
      <c r="K755" s="23">
        <v>9013.39</v>
      </c>
      <c r="L755" s="23">
        <v>0</v>
      </c>
      <c r="M755" s="23">
        <v>20000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2040</v>
      </c>
      <c r="B756" s="19" t="str">
        <f>IFERROR(VLOOKUP(A756,'[1]Raw Data'!$B:$E,4,0),"")</f>
        <v>LSA-TBA</v>
      </c>
      <c r="C756" s="20">
        <v>44658</v>
      </c>
      <c r="D756" s="21">
        <v>43733</v>
      </c>
      <c r="E756" s="22" t="s">
        <v>2041</v>
      </c>
      <c r="F756" s="22" t="s">
        <v>2042</v>
      </c>
      <c r="G756" s="21">
        <v>44868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2043</v>
      </c>
      <c r="B757" s="19" t="str">
        <f>IFERROR(VLOOKUP(A757,'[1]Raw Data'!$B:$E,4,0),"")</f>
        <v>21E-2792</v>
      </c>
      <c r="C757" s="20">
        <v>44662</v>
      </c>
      <c r="D757" s="21">
        <v>43698</v>
      </c>
      <c r="E757" s="22" t="s">
        <v>2019</v>
      </c>
      <c r="F757" s="22" t="s">
        <v>2044</v>
      </c>
      <c r="G757" s="21"/>
      <c r="H757" s="23">
        <v>0</v>
      </c>
      <c r="I757" s="23">
        <v>0</v>
      </c>
      <c r="J757" s="23">
        <v>30127</v>
      </c>
      <c r="K757" s="23">
        <v>300000</v>
      </c>
      <c r="L757" s="23">
        <v>19308</v>
      </c>
      <c r="M757" s="23">
        <v>349435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ht="28.8" x14ac:dyDescent="0.3">
      <c r="A758" s="19" t="s">
        <v>2045</v>
      </c>
      <c r="B758" s="19" t="str">
        <f>IFERROR(VLOOKUP(A758,'[1]Raw Data'!$B:$E,4,0),"")</f>
        <v>LBQ-TBA</v>
      </c>
      <c r="C758" s="20">
        <v>44668</v>
      </c>
      <c r="D758" s="21"/>
      <c r="E758" s="22" t="s">
        <v>2046</v>
      </c>
      <c r="F758" s="22" t="s">
        <v>2047</v>
      </c>
      <c r="G758" s="21"/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ht="28.8" x14ac:dyDescent="0.3">
      <c r="A759" s="19" t="s">
        <v>2048</v>
      </c>
      <c r="B759" s="19" t="str">
        <f>IFERROR(VLOOKUP(A759,'[1]Raw Data'!$B:$E,4,0),"")</f>
        <v>22E-0643</v>
      </c>
      <c r="C759" s="20">
        <v>44669</v>
      </c>
      <c r="D759" s="21">
        <v>44610</v>
      </c>
      <c r="E759" s="22" t="s">
        <v>2049</v>
      </c>
      <c r="F759" s="22" t="s">
        <v>2050</v>
      </c>
      <c r="G759" s="21"/>
      <c r="H759" s="23">
        <v>0</v>
      </c>
      <c r="I759" s="23">
        <v>0</v>
      </c>
      <c r="J759" s="23">
        <v>0</v>
      </c>
      <c r="K759" s="23">
        <v>1000</v>
      </c>
      <c r="L759" s="23">
        <v>17500</v>
      </c>
      <c r="M759" s="23">
        <v>18500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x14ac:dyDescent="0.3">
      <c r="A760" s="19" t="s">
        <v>2051</v>
      </c>
      <c r="B760" s="19" t="str">
        <f>IFERROR(VLOOKUP(A760,'[1]Raw Data'!$B:$E,4,0),"")</f>
        <v>No CST</v>
      </c>
      <c r="C760" s="20">
        <v>44673</v>
      </c>
      <c r="D760" s="21">
        <v>44317</v>
      </c>
      <c r="E760" s="22" t="s">
        <v>2052</v>
      </c>
      <c r="F760" s="22" t="s">
        <v>2053</v>
      </c>
      <c r="G760" s="21"/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2054</v>
      </c>
      <c r="B761" s="19" t="str">
        <f>IFERROR(VLOOKUP(A761,'[1]Raw Data'!$B:$E,4,0),"")</f>
        <v>No CST</v>
      </c>
      <c r="C761" s="20">
        <v>44669</v>
      </c>
      <c r="D761" s="21">
        <v>43572</v>
      </c>
      <c r="E761" s="22" t="s">
        <v>1688</v>
      </c>
      <c r="F761" s="22" t="s">
        <v>617</v>
      </c>
      <c r="G761" s="21"/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x14ac:dyDescent="0.3">
      <c r="A762" s="19" t="s">
        <v>2055</v>
      </c>
      <c r="B762" s="19" t="str">
        <f>IFERROR(VLOOKUP(A762,'[1]Raw Data'!$B:$E,4,0),"")</f>
        <v>22E-0877</v>
      </c>
      <c r="C762" s="20">
        <v>44700</v>
      </c>
      <c r="D762" s="21">
        <v>44615</v>
      </c>
      <c r="E762" s="22" t="s">
        <v>2056</v>
      </c>
      <c r="F762" s="22" t="s">
        <v>2057</v>
      </c>
      <c r="G762" s="21">
        <v>44769</v>
      </c>
      <c r="H762" s="23">
        <v>0</v>
      </c>
      <c r="I762" s="23">
        <v>0</v>
      </c>
      <c r="J762" s="23">
        <v>4074</v>
      </c>
      <c r="K762" s="23">
        <v>0</v>
      </c>
      <c r="L762" s="23">
        <v>0</v>
      </c>
      <c r="M762" s="23">
        <v>4074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2058</v>
      </c>
      <c r="B763" s="19" t="str">
        <f>IFERROR(VLOOKUP(A763,'[1]Raw Data'!$B:$E,4,0),"")</f>
        <v>22E-0885</v>
      </c>
      <c r="C763" s="20">
        <v>44696</v>
      </c>
      <c r="D763" s="21">
        <v>44437</v>
      </c>
      <c r="E763" s="22" t="s">
        <v>2059</v>
      </c>
      <c r="F763" s="22" t="s">
        <v>1335</v>
      </c>
      <c r="G763" s="21"/>
      <c r="H763" s="23">
        <v>0</v>
      </c>
      <c r="I763" s="23">
        <v>0</v>
      </c>
      <c r="J763" s="23">
        <v>0</v>
      </c>
      <c r="K763" s="23">
        <v>5000</v>
      </c>
      <c r="L763" s="23">
        <v>5000</v>
      </c>
      <c r="M763" s="23">
        <v>10000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2060</v>
      </c>
      <c r="B764" s="19" t="str">
        <f>IFERROR(VLOOKUP(A764,'[1]Raw Data'!$B:$E,4,0),"")</f>
        <v>LSUC-TBA</v>
      </c>
      <c r="C764" s="20">
        <v>44708</v>
      </c>
      <c r="D764" s="21">
        <v>44617</v>
      </c>
      <c r="E764" s="22" t="s">
        <v>1020</v>
      </c>
      <c r="F764" s="22" t="s">
        <v>2061</v>
      </c>
      <c r="G764" s="21">
        <v>44721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2062</v>
      </c>
      <c r="B765" s="19" t="str">
        <f>IFERROR(VLOOKUP(A765,'[1]Raw Data'!$B:$E,4,0),"")</f>
        <v>22E-1099</v>
      </c>
      <c r="C765" s="20">
        <v>44734</v>
      </c>
      <c r="D765" s="21">
        <v>44714</v>
      </c>
      <c r="E765" s="22" t="s">
        <v>2063</v>
      </c>
      <c r="F765" s="22" t="s">
        <v>2064</v>
      </c>
      <c r="G765" s="21">
        <v>44790</v>
      </c>
      <c r="H765" s="23">
        <v>0</v>
      </c>
      <c r="I765" s="23">
        <v>0</v>
      </c>
      <c r="J765" s="23">
        <v>0</v>
      </c>
      <c r="K765" s="23">
        <v>5000</v>
      </c>
      <c r="L765" s="23">
        <v>5000</v>
      </c>
      <c r="M765" s="23">
        <v>10000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2065</v>
      </c>
      <c r="B766" s="19" t="str">
        <f>IFERROR(VLOOKUP(A766,'[1]Raw Data'!$B:$E,4,0),"")</f>
        <v>LSA-TBA</v>
      </c>
      <c r="C766" s="20">
        <v>44741</v>
      </c>
      <c r="D766" s="21">
        <v>44740</v>
      </c>
      <c r="E766" s="22" t="s">
        <v>1664</v>
      </c>
      <c r="F766" s="22" t="s">
        <v>2066</v>
      </c>
      <c r="G766" s="21"/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2067</v>
      </c>
      <c r="B767" s="19" t="str">
        <f>IFERROR(VLOOKUP(A767,'[1]Raw Data'!$B:$E,4,0),"")</f>
        <v>22E-1162</v>
      </c>
      <c r="C767" s="20">
        <v>44741</v>
      </c>
      <c r="D767" s="21">
        <v>44740</v>
      </c>
      <c r="E767" s="22" t="s">
        <v>2068</v>
      </c>
      <c r="F767" s="22" t="s">
        <v>2069</v>
      </c>
      <c r="G767" s="21"/>
      <c r="H767" s="23">
        <v>0</v>
      </c>
      <c r="I767" s="23">
        <v>0</v>
      </c>
      <c r="J767" s="23">
        <v>0</v>
      </c>
      <c r="K767" s="23">
        <v>5000</v>
      </c>
      <c r="L767" s="23">
        <v>5000</v>
      </c>
      <c r="M767" s="23">
        <v>10000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2070</v>
      </c>
      <c r="B768" s="19" t="str">
        <f>IFERROR(VLOOKUP(A768,'[1]Raw Data'!$B:$E,4,0),"")</f>
        <v>LSA 23-0051</v>
      </c>
      <c r="C768" s="20">
        <v>44764</v>
      </c>
      <c r="D768" s="21">
        <v>44753</v>
      </c>
      <c r="E768" s="22" t="s">
        <v>2071</v>
      </c>
      <c r="F768" s="22" t="s">
        <v>2072</v>
      </c>
      <c r="G768" s="21">
        <v>44914</v>
      </c>
      <c r="H768" s="23">
        <v>0</v>
      </c>
      <c r="I768" s="23">
        <v>0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2073</v>
      </c>
      <c r="B769" s="19" t="str">
        <f>IFERROR(VLOOKUP(A769,'[1]Raw Data'!$B:$E,4,0),"")</f>
        <v>22E-1299</v>
      </c>
      <c r="C769" s="20">
        <v>44762</v>
      </c>
      <c r="D769" s="21">
        <v>44060</v>
      </c>
      <c r="E769" s="22" t="s">
        <v>2059</v>
      </c>
      <c r="F769" s="22" t="s">
        <v>1690</v>
      </c>
      <c r="G769" s="21"/>
      <c r="H769" s="23">
        <v>0</v>
      </c>
      <c r="I769" s="23">
        <v>0</v>
      </c>
      <c r="J769" s="23">
        <v>0</v>
      </c>
      <c r="K769" s="23">
        <v>5000</v>
      </c>
      <c r="L769" s="23">
        <v>5000</v>
      </c>
      <c r="M769" s="23">
        <v>10000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2074</v>
      </c>
      <c r="B770" s="19" t="str">
        <f>IFERROR(VLOOKUP(A770,'[1]Raw Data'!$B:$E,4,0),"")</f>
        <v>LSA 23-0120</v>
      </c>
      <c r="C770" s="20">
        <v>44803</v>
      </c>
      <c r="D770" s="21">
        <v>44539</v>
      </c>
      <c r="E770" s="22" t="s">
        <v>1307</v>
      </c>
      <c r="F770" s="22" t="s">
        <v>2075</v>
      </c>
      <c r="G770" s="21">
        <v>44914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2076</v>
      </c>
      <c r="B771" s="19" t="str">
        <f>IFERROR(VLOOKUP(A771,'[1]Raw Data'!$B:$E,4,0),"")</f>
        <v>LSA-TBA</v>
      </c>
      <c r="C771" s="20">
        <v>44858</v>
      </c>
      <c r="D771" s="21">
        <v>44075</v>
      </c>
      <c r="E771" s="22" t="s">
        <v>2077</v>
      </c>
      <c r="F771" s="22" t="s">
        <v>2078</v>
      </c>
      <c r="G771" s="21"/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x14ac:dyDescent="0.3">
      <c r="A772" s="19" t="s">
        <v>2079</v>
      </c>
      <c r="B772" s="19" t="str">
        <f>IFERROR(VLOOKUP(A772,'[1]Raw Data'!$B:$E,4,0),"")</f>
        <v>22-0899</v>
      </c>
      <c r="C772" s="20">
        <v>44869</v>
      </c>
      <c r="D772" s="21"/>
      <c r="E772" s="22" t="s">
        <v>2080</v>
      </c>
      <c r="F772" s="22" t="s">
        <v>2081</v>
      </c>
      <c r="G772" s="21"/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2082</v>
      </c>
      <c r="B773" s="19" t="str">
        <f>IFERROR(VLOOKUP(A773,'[1]Raw Data'!$B:$E,4,0),"")</f>
        <v>LSUC-TBA</v>
      </c>
      <c r="C773" s="20">
        <v>44871</v>
      </c>
      <c r="D773" s="21">
        <v>43873</v>
      </c>
      <c r="E773" s="22" t="s">
        <v>2059</v>
      </c>
      <c r="F773" s="22" t="s">
        <v>2083</v>
      </c>
      <c r="G773" s="21"/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28.8" x14ac:dyDescent="0.3">
      <c r="A774" s="19" t="s">
        <v>2084</v>
      </c>
      <c r="B774" s="19" t="str">
        <f>IFERROR(VLOOKUP(A774,'[1]Raw Data'!$B:$E,4,0),"")</f>
        <v>22E-2068</v>
      </c>
      <c r="C774" s="20">
        <v>44871</v>
      </c>
      <c r="D774" s="21">
        <v>44805</v>
      </c>
      <c r="E774" s="22" t="s">
        <v>2007</v>
      </c>
      <c r="F774" s="22" t="s">
        <v>1943</v>
      </c>
      <c r="G774" s="21"/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2085</v>
      </c>
      <c r="B775" s="19" t="str">
        <f>IFERROR(VLOOKUP(A775,'[1]Raw Data'!$B:$E,4,0),"")</f>
        <v>22-0981</v>
      </c>
      <c r="C775" s="20">
        <v>44890</v>
      </c>
      <c r="D775" s="21"/>
      <c r="E775" s="22" t="s">
        <v>2086</v>
      </c>
      <c r="F775" s="22" t="s">
        <v>2087</v>
      </c>
      <c r="G775" s="21"/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2088</v>
      </c>
      <c r="B776" s="19" t="str">
        <f>IFERROR(VLOOKUP(A776,'[1]Raw Data'!$B:$E,4,0),"")</f>
        <v>LSUC-TBA</v>
      </c>
      <c r="C776" s="20">
        <v>44896</v>
      </c>
      <c r="D776" s="21">
        <v>44855</v>
      </c>
      <c r="E776" s="22" t="s">
        <v>2089</v>
      </c>
      <c r="F776" s="22" t="s">
        <v>2090</v>
      </c>
      <c r="G776" s="21"/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2091</v>
      </c>
      <c r="B777" s="19" t="str">
        <f>IFERROR(VLOOKUP(A777,'[1]Raw Data'!$B:$E,4,0),"")</f>
        <v>22E-2502</v>
      </c>
      <c r="C777" s="20">
        <v>44911</v>
      </c>
      <c r="D777" s="21">
        <v>44703</v>
      </c>
      <c r="E777" s="22" t="s">
        <v>2025</v>
      </c>
      <c r="F777" s="22" t="s">
        <v>1690</v>
      </c>
      <c r="G777" s="21"/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2092</v>
      </c>
      <c r="B778" s="19" t="str">
        <f>IFERROR(VLOOKUP(A778,'[1]Raw Data'!$B:$E,4,0),"")</f>
        <v>LBQ-TBA</v>
      </c>
      <c r="C778" s="20">
        <v>44917</v>
      </c>
      <c r="D778" s="21">
        <v>44848</v>
      </c>
      <c r="E778" s="22" t="s">
        <v>2093</v>
      </c>
      <c r="F778" s="22" t="s">
        <v>2094</v>
      </c>
      <c r="G778" s="21"/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2095</v>
      </c>
      <c r="B779" s="19" t="str">
        <f>IFERROR(VLOOKUP(A779,'[1]Raw Data'!$B:$E,4,0),"")</f>
        <v>LBQ-TBA</v>
      </c>
      <c r="C779" s="20">
        <v>44926</v>
      </c>
      <c r="D779" s="21"/>
      <c r="E779" s="22" t="s">
        <v>2</v>
      </c>
      <c r="F779" s="22" t="s">
        <v>2096</v>
      </c>
      <c r="G779" s="21"/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2097</v>
      </c>
      <c r="B780" s="19" t="str">
        <f>IFERROR(VLOOKUP(A780,'[1]Raw Data'!$B:$E,4,0),"")</f>
        <v>LBQ-TBA</v>
      </c>
      <c r="C780" s="20">
        <v>44926</v>
      </c>
      <c r="D780" s="21"/>
      <c r="E780" s="22" t="s">
        <v>2098</v>
      </c>
      <c r="F780" s="22" t="s">
        <v>2099</v>
      </c>
      <c r="G780" s="21"/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ht="28.8" x14ac:dyDescent="0.3">
      <c r="A781" s="19" t="s">
        <v>2100</v>
      </c>
      <c r="B781" s="19" t="str">
        <f>IFERROR(VLOOKUP(A781,'[1]Raw Data'!$B:$E,4,0),"")</f>
        <v>LBQ-TBA</v>
      </c>
      <c r="C781" s="20">
        <v>44926</v>
      </c>
      <c r="D781" s="21"/>
      <c r="E781" s="22" t="s">
        <v>2098</v>
      </c>
      <c r="F781" s="22" t="s">
        <v>2101</v>
      </c>
      <c r="G781" s="21"/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x14ac:dyDescent="0.3">
      <c r="A782" s="27" t="s">
        <v>2102</v>
      </c>
      <c r="B782" s="27" t="str">
        <f>IFERROR(VLOOKUP(A782,'[1]Raw Data'!$B:$E,4,0),"")</f>
        <v/>
      </c>
      <c r="C782" s="28"/>
      <c r="D782" s="29"/>
      <c r="E782" s="30"/>
      <c r="F782" s="30"/>
      <c r="G782" s="29"/>
      <c r="H782" s="31">
        <f>SUM($H$8:$H$781)</f>
        <v>8943011.1199999992</v>
      </c>
      <c r="I782" s="31">
        <f>SUM($I$8:$I$781)</f>
        <v>277333</v>
      </c>
      <c r="J782" s="31">
        <f>SUM($J$8:$J$781)</f>
        <v>7821948.6899999985</v>
      </c>
      <c r="K782" s="31">
        <f>SUM($K$8:$K$781)</f>
        <v>5097008.3899999997</v>
      </c>
      <c r="L782" s="31">
        <f>SUM($L$8:$L$781)</f>
        <v>2886545.91</v>
      </c>
      <c r="M782" s="31">
        <f>SUM($M$8:$M$781)</f>
        <v>23915175.080000002</v>
      </c>
      <c r="N782" s="31">
        <f>SUM($N$8:$N$781)</f>
        <v>14405261.84</v>
      </c>
      <c r="O782" s="31">
        <f>SUM($O$8:$O$781)</f>
        <v>1557180.4600000002</v>
      </c>
      <c r="P782" s="31">
        <f>SUM($P$8:$P$781)</f>
        <v>3535.89</v>
      </c>
      <c r="Q782" s="31">
        <f>SUM($Q$8:$Q$781)</f>
        <v>2650431.86</v>
      </c>
      <c r="R782" s="31">
        <f>SUM($R$8:$R$781)</f>
        <v>0</v>
      </c>
      <c r="S782" s="31">
        <f>SUM($S$8:$S$781)</f>
        <v>4150000</v>
      </c>
      <c r="T782" s="31">
        <f>SUM($T$8:$T$781)</f>
        <v>0</v>
      </c>
      <c r="U782" s="31">
        <f>SUM($U$8:$U$781)</f>
        <v>0</v>
      </c>
      <c r="V782" s="31">
        <f>SUM($V$8:$V$781)</f>
        <v>17440546.329999998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Borden Ladner Gervais LLP</vt:lpstr>
      <vt:lpstr>'Borden Ladner Gervais LLP'!Print_Area</vt:lpstr>
      <vt:lpstr>'Borden Ladner Gervais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2023-02-02T17:59:15Z</dcterms:created>
  <dcterms:modified xsi:type="dcterms:W3CDTF">2023-02-02T17:59:16Z</dcterms:modified>
</cp:coreProperties>
</file>